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BuÇalışmaKitabı" defaultThemeVersion="124226"/>
  <bookViews>
    <workbookView xWindow="-120" yWindow="-120" windowWidth="29040" windowHeight="15840" tabRatio="763" firstSheet="11" activeTab="11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GM" sheetId="12" state="hidden" r:id="rId11"/>
    <sheet name="BTE" sheetId="13" r:id="rId12"/>
    <sheet name="SINAV" sheetId="40" state="hidden" r:id="rId13"/>
    <sheet name="DERSLİK DAĞILIMI" sheetId="39" state="hidden" r:id="rId14"/>
    <sheet name="SICILNO" sheetId="36" state="hidden" r:id="rId15"/>
  </sheets>
  <externalReferences>
    <externalReference r:id="rId16"/>
  </externalReferences>
  <definedNames>
    <definedName name="_xlnm.Print_Area" localSheetId="3">BB!$A$1:$N$104</definedName>
    <definedName name="_xlnm.Print_Area" localSheetId="10">BGM!$A$1:$N$238,BGM!$P$5:$V$87</definedName>
    <definedName name="_xlnm.Print_Area" localSheetId="4">BK!$A$1:$N$104</definedName>
    <definedName name="_xlnm.Print_Area" localSheetId="1">'BK-SU-TE-TM'!$A$1:$K$104</definedName>
    <definedName name="_xlnm.Print_Area" localSheetId="5">BSM!$A$1:$N$104</definedName>
    <definedName name="_xlnm.Print_Area" localSheetId="11">BTE!$B$1:$W$111</definedName>
    <definedName name="_xlnm.Print_Area" localSheetId="13">'DERSLİK DAĞILIMI'!$B$1:$H$39</definedName>
    <definedName name="_xlnm.Print_Area" localSheetId="6">GM!$A$1:$N$204,GM!$P$5:$V$79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'BK-SU-TE-TM'!$P$5:$V$71,'BK-SU-TE-TM'!$A$1:$N$105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11" hidden="1">BTE!$A$1:$N$109,BTE!$P$4:$V$89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25725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13"/>
  <c r="H78" s="1"/>
  <c r="G75"/>
  <c r="G77" s="1"/>
  <c r="G79" s="1"/>
  <c r="G74"/>
  <c r="G76" s="1"/>
  <c r="G78" s="1"/>
  <c r="F74"/>
  <c r="F76" s="1"/>
  <c r="F78" s="1"/>
  <c r="G57"/>
  <c r="G59" s="1"/>
  <c r="G61" s="1"/>
  <c r="H56"/>
  <c r="H58" s="1"/>
  <c r="H60" s="1"/>
  <c r="G56"/>
  <c r="G58" s="1"/>
  <c r="G60" s="1"/>
  <c r="F56"/>
  <c r="F58" s="1"/>
  <c r="F60" s="1"/>
  <c r="P5"/>
  <c r="R31"/>
  <c r="S31"/>
  <c r="T31"/>
  <c r="V31"/>
  <c r="P48"/>
  <c r="Q48"/>
  <c r="W48"/>
  <c r="R51"/>
  <c r="S51"/>
  <c r="T51"/>
  <c r="V51"/>
  <c r="R70"/>
  <c r="S70"/>
  <c r="T70"/>
  <c r="V70"/>
  <c r="R87"/>
  <c r="S87"/>
  <c r="T87"/>
  <c r="V87"/>
  <c r="E76"/>
  <c r="E72"/>
  <c r="E80"/>
  <c r="E96"/>
  <c r="E98" s="1"/>
  <c r="D81" l="1"/>
  <c r="F32"/>
  <c r="G32"/>
  <c r="G34" s="1"/>
  <c r="G36" s="1"/>
  <c r="G38" s="1"/>
  <c r="G33"/>
  <c r="G35" s="1"/>
  <c r="G37" s="1"/>
  <c r="G39" s="1"/>
  <c r="D33"/>
  <c r="D35" s="1"/>
  <c r="D37" s="1"/>
  <c r="D39" s="1"/>
  <c r="D32"/>
  <c r="D34" s="1"/>
  <c r="D36" s="1"/>
  <c r="D38" s="1"/>
  <c r="C32"/>
  <c r="C34" s="1"/>
  <c r="C36" s="1"/>
  <c r="C38" s="1"/>
  <c r="H88"/>
  <c r="G87"/>
  <c r="G89" s="1"/>
  <c r="G86"/>
  <c r="G88" s="1"/>
  <c r="F86"/>
  <c r="F88" s="1"/>
  <c r="C28"/>
  <c r="C30" s="1"/>
  <c r="D28"/>
  <c r="D30" s="1"/>
  <c r="E30"/>
  <c r="D31"/>
  <c r="D73"/>
  <c r="D70"/>
  <c r="D72" s="1"/>
  <c r="C70"/>
  <c r="C72" s="1"/>
  <c r="D77"/>
  <c r="D74"/>
  <c r="D76" s="1"/>
  <c r="C74"/>
  <c r="C76" s="1"/>
  <c r="F34" l="1"/>
  <c r="M63"/>
  <c r="M65" s="1"/>
  <c r="M62"/>
  <c r="M64" s="1"/>
  <c r="L62"/>
  <c r="X76" l="1"/>
  <c r="X85"/>
  <c r="X74"/>
  <c r="X83"/>
  <c r="L64"/>
  <c r="X84" s="1"/>
  <c r="F36"/>
  <c r="D45"/>
  <c r="I48"/>
  <c r="J48"/>
  <c r="X82" l="1"/>
  <c r="X77"/>
  <c r="X73"/>
  <c r="X47"/>
  <c r="X75"/>
  <c r="F38"/>
  <c r="X44" s="1"/>
  <c r="D44"/>
  <c r="C44"/>
  <c r="D95"/>
  <c r="D97" s="1"/>
  <c r="D99" s="1"/>
  <c r="D94"/>
  <c r="D96" s="1"/>
  <c r="D98" s="1"/>
  <c r="C94"/>
  <c r="C96" s="1"/>
  <c r="C98" s="1"/>
  <c r="G44"/>
  <c r="F44"/>
  <c r="E14"/>
  <c r="E16" s="1"/>
  <c r="D13"/>
  <c r="D15" s="1"/>
  <c r="D17" s="1"/>
  <c r="D12"/>
  <c r="D14" s="1"/>
  <c r="D16" s="1"/>
  <c r="C12"/>
  <c r="X48" l="1"/>
  <c r="X45"/>
  <c r="X35"/>
  <c r="X46"/>
  <c r="X49"/>
  <c r="X43"/>
  <c r="X34"/>
  <c r="X36"/>
  <c r="X37"/>
  <c r="C14"/>
  <c r="C16" s="1"/>
  <c r="K50"/>
  <c r="J49"/>
  <c r="J51" s="1"/>
  <c r="J50"/>
  <c r="I50"/>
  <c r="X11" l="1"/>
  <c r="X14"/>
  <c r="X25"/>
  <c r="X28"/>
  <c r="X30"/>
  <c r="X10"/>
  <c r="X21"/>
  <c r="X24"/>
  <c r="X23"/>
  <c r="X26"/>
  <c r="X27"/>
  <c r="X13"/>
  <c r="X20"/>
  <c r="X15"/>
  <c r="X22"/>
  <c r="X29"/>
  <c r="X9"/>
  <c r="X12"/>
  <c r="J67"/>
  <c r="J69" s="1"/>
  <c r="J66"/>
  <c r="J70" s="1"/>
  <c r="I66"/>
  <c r="X58" l="1"/>
  <c r="I72"/>
  <c r="J72"/>
  <c r="J71"/>
  <c r="J73"/>
  <c r="J68"/>
  <c r="I68"/>
  <c r="X65" s="1"/>
  <c r="I70"/>
  <c r="X57" s="1"/>
  <c r="X66" l="1"/>
  <c r="X56"/>
  <c r="X55"/>
  <c r="X64"/>
  <c r="X67"/>
  <c r="X60"/>
  <c r="X54"/>
  <c r="X59"/>
  <c r="X68"/>
  <c r="V50" i="18"/>
  <c r="V44"/>
  <c r="V46"/>
  <c r="V45"/>
  <c r="V43"/>
  <c r="V42"/>
  <c r="U26" i="8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5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4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3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2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6" i="1"/>
  <c r="T26"/>
  <c r="S26"/>
  <c r="R26"/>
  <c r="Q26"/>
  <c r="P26"/>
  <c r="U25"/>
  <c r="T25"/>
  <c r="S25"/>
  <c r="R25"/>
  <c r="Q25"/>
  <c r="P25"/>
  <c r="U24"/>
  <c r="T24"/>
  <c r="S24"/>
  <c r="R24"/>
  <c r="Q24"/>
  <c r="P24"/>
  <c r="U23"/>
  <c r="T23"/>
  <c r="S23"/>
  <c r="R23"/>
  <c r="Q23"/>
  <c r="P23"/>
  <c r="U22"/>
  <c r="T22"/>
  <c r="S22"/>
  <c r="R22"/>
  <c r="Q22"/>
  <c r="P22"/>
  <c r="U21"/>
  <c r="T21"/>
  <c r="S21"/>
  <c r="R21"/>
  <c r="Q21"/>
  <c r="P21"/>
  <c r="U29" i="17"/>
  <c r="T29"/>
  <c r="S29"/>
  <c r="R29"/>
  <c r="Q29"/>
  <c r="P29"/>
  <c r="V28"/>
  <c r="U28"/>
  <c r="T28"/>
  <c r="S28"/>
  <c r="R28"/>
  <c r="Q28"/>
  <c r="P28"/>
  <c r="V27"/>
  <c r="U27"/>
  <c r="T27"/>
  <c r="S27"/>
  <c r="R27"/>
  <c r="Q27"/>
  <c r="P27"/>
  <c r="U26"/>
  <c r="T26"/>
  <c r="S26"/>
  <c r="R26"/>
  <c r="Q26"/>
  <c r="P26"/>
  <c r="V25"/>
  <c r="U25"/>
  <c r="T25"/>
  <c r="S25"/>
  <c r="R25"/>
  <c r="Q25"/>
  <c r="P25"/>
  <c r="U24"/>
  <c r="T24"/>
  <c r="S24"/>
  <c r="R24"/>
  <c r="Q24"/>
  <c r="P24"/>
  <c r="AI130" i="40" l="1"/>
  <c r="AJ129"/>
  <c r="AI129"/>
  <c r="AN128"/>
  <c r="AM128"/>
  <c r="AJ128"/>
  <c r="AN127"/>
  <c r="AM127"/>
  <c r="AJ127"/>
  <c r="AI127"/>
  <c r="BP126"/>
  <c r="AN126"/>
  <c r="AM126"/>
  <c r="L126"/>
  <c r="BP125"/>
  <c r="BO125"/>
  <c r="AN125"/>
  <c r="AM125"/>
  <c r="AJ125"/>
  <c r="AI125"/>
  <c r="L125"/>
  <c r="K125"/>
  <c r="BT124"/>
  <c r="BP124"/>
  <c r="AI124"/>
  <c r="P124"/>
  <c r="O124"/>
  <c r="L124"/>
  <c r="K124"/>
  <c r="BT123"/>
  <c r="BS123"/>
  <c r="BP123"/>
  <c r="BO123"/>
  <c r="AN123"/>
  <c r="AM123"/>
  <c r="AJ123"/>
  <c r="AI123"/>
  <c r="P123"/>
  <c r="O123"/>
  <c r="L123"/>
  <c r="K123"/>
  <c r="BT122"/>
  <c r="BP122"/>
  <c r="BO122"/>
  <c r="AR122"/>
  <c r="AJ122"/>
  <c r="AI122"/>
  <c r="P122"/>
  <c r="O122"/>
  <c r="L122"/>
  <c r="AF121"/>
  <c r="AE121"/>
  <c r="AF120"/>
  <c r="AE120"/>
  <c r="AF119"/>
  <c r="AB119"/>
  <c r="AF118"/>
  <c r="AE118"/>
  <c r="AB118"/>
  <c r="AA118"/>
  <c r="BT117"/>
  <c r="BL117"/>
  <c r="X117"/>
  <c r="P117"/>
  <c r="L117"/>
  <c r="BT116"/>
  <c r="BS116"/>
  <c r="BL116"/>
  <c r="BK116"/>
  <c r="X116"/>
  <c r="W116"/>
  <c r="P116"/>
  <c r="O116"/>
  <c r="L116"/>
  <c r="K116"/>
  <c r="BP115"/>
  <c r="BH115"/>
  <c r="AZ115"/>
  <c r="AV115"/>
  <c r="AR115"/>
  <c r="AF115"/>
  <c r="AB115"/>
  <c r="H115"/>
  <c r="D115"/>
  <c r="BP114"/>
  <c r="BO114"/>
  <c r="BH114"/>
  <c r="BG114"/>
  <c r="AZ114"/>
  <c r="AY114"/>
  <c r="AV114"/>
  <c r="AU114"/>
  <c r="AR114"/>
  <c r="AQ114"/>
  <c r="AF114"/>
  <c r="AE114"/>
  <c r="AB114"/>
  <c r="AA114"/>
  <c r="H114"/>
  <c r="G114"/>
  <c r="D114"/>
  <c r="C114"/>
  <c r="BD113"/>
  <c r="BD112"/>
  <c r="BC112"/>
  <c r="BT111"/>
  <c r="BP111"/>
  <c r="AR111"/>
  <c r="AQ111"/>
  <c r="AN111"/>
  <c r="AM111"/>
  <c r="AF111"/>
  <c r="AB111"/>
  <c r="BT110"/>
  <c r="BS110"/>
  <c r="BP110"/>
  <c r="BO110"/>
  <c r="AR110"/>
  <c r="AQ110"/>
  <c r="AN110"/>
  <c r="AM110"/>
  <c r="AF110"/>
  <c r="AE110"/>
  <c r="AB110"/>
  <c r="AA110"/>
  <c r="BL107"/>
  <c r="BH107"/>
  <c r="BD107"/>
  <c r="AZ107"/>
  <c r="AV107"/>
  <c r="AR107"/>
  <c r="AJ107"/>
  <c r="AF107"/>
  <c r="AB107"/>
  <c r="X107"/>
  <c r="T107"/>
  <c r="P107"/>
  <c r="H107"/>
  <c r="BL106"/>
  <c r="BK106"/>
  <c r="BH106"/>
  <c r="BG106"/>
  <c r="BD106"/>
  <c r="BC106"/>
  <c r="AZ106"/>
  <c r="AY106"/>
  <c r="AV106"/>
  <c r="AU106"/>
  <c r="AR106"/>
  <c r="AQ106"/>
  <c r="AJ106"/>
  <c r="AI106"/>
  <c r="AF106"/>
  <c r="AE106"/>
  <c r="AB106"/>
  <c r="AA106"/>
  <c r="X106"/>
  <c r="W106"/>
  <c r="T106"/>
  <c r="S106"/>
  <c r="P106"/>
  <c r="O106"/>
  <c r="H106"/>
  <c r="G106"/>
  <c r="D106"/>
  <c r="C106"/>
  <c r="AF105"/>
  <c r="AF104"/>
  <c r="AE104"/>
  <c r="AF103"/>
  <c r="AB103"/>
  <c r="AF102"/>
  <c r="AE102"/>
  <c r="AB102"/>
  <c r="AA102"/>
  <c r="BT99"/>
  <c r="BP99"/>
  <c r="BL99"/>
  <c r="BH99"/>
  <c r="AZ99"/>
  <c r="AV99"/>
  <c r="AR99"/>
  <c r="AJ99"/>
  <c r="AF99"/>
  <c r="AB99"/>
  <c r="X99"/>
  <c r="T99"/>
  <c r="L99"/>
  <c r="H99"/>
  <c r="BT98"/>
  <c r="BS98"/>
  <c r="BP98"/>
  <c r="BO98"/>
  <c r="BL98"/>
  <c r="BK98"/>
  <c r="BH98"/>
  <c r="BG98"/>
  <c r="BD98"/>
  <c r="BC98"/>
  <c r="AZ98"/>
  <c r="AY98"/>
  <c r="AV98"/>
  <c r="AU98"/>
  <c r="AR98"/>
  <c r="AQ98"/>
  <c r="AJ98"/>
  <c r="AI98"/>
  <c r="AF98"/>
  <c r="AE98"/>
  <c r="AB98"/>
  <c r="AA98"/>
  <c r="X98"/>
  <c r="W98"/>
  <c r="T98"/>
  <c r="S98"/>
  <c r="L98"/>
  <c r="K98"/>
  <c r="H98"/>
  <c r="G98"/>
  <c r="BT97"/>
  <c r="BL97"/>
  <c r="BD97"/>
  <c r="AV97"/>
  <c r="AN97"/>
  <c r="AF97"/>
  <c r="AB97"/>
  <c r="X97"/>
  <c r="P97"/>
  <c r="H97"/>
  <c r="BT96"/>
  <c r="BS96"/>
  <c r="BL96"/>
  <c r="BK96"/>
  <c r="BD96"/>
  <c r="BC96"/>
  <c r="AV96"/>
  <c r="AU96"/>
  <c r="AN96"/>
  <c r="AM96"/>
  <c r="AF96"/>
  <c r="AE96"/>
  <c r="AB96"/>
  <c r="AA96"/>
  <c r="X96"/>
  <c r="W96"/>
  <c r="P96"/>
  <c r="O96"/>
  <c r="H96"/>
  <c r="G96"/>
  <c r="T95"/>
  <c r="T94"/>
  <c r="S94"/>
  <c r="BP93"/>
  <c r="BL93"/>
  <c r="BK93"/>
  <c r="BH93"/>
  <c r="BD93"/>
  <c r="BC93"/>
  <c r="AV93"/>
  <c r="AU93"/>
  <c r="AF93"/>
  <c r="AB93"/>
  <c r="T93"/>
  <c r="P93"/>
  <c r="H93"/>
  <c r="BP92"/>
  <c r="BO92"/>
  <c r="BL92"/>
  <c r="BK92"/>
  <c r="BH92"/>
  <c r="BG92"/>
  <c r="BD92"/>
  <c r="BC92"/>
  <c r="AV92"/>
  <c r="AU92"/>
  <c r="AF92"/>
  <c r="AE92"/>
  <c r="AB92"/>
  <c r="AA92"/>
  <c r="T92"/>
  <c r="S92"/>
  <c r="P92"/>
  <c r="O92"/>
  <c r="H92"/>
  <c r="G92"/>
  <c r="AJ91"/>
  <c r="AB91"/>
  <c r="AJ90"/>
  <c r="AI90"/>
  <c r="AB90"/>
  <c r="AA90"/>
  <c r="BP88"/>
  <c r="BH88"/>
  <c r="AZ88"/>
  <c r="AR88"/>
  <c r="AN88"/>
  <c r="AJ88"/>
  <c r="AB88"/>
  <c r="T88"/>
  <c r="L88"/>
  <c r="D88"/>
  <c r="AF87"/>
  <c r="AE87"/>
  <c r="AF86"/>
  <c r="AE86"/>
  <c r="AF85"/>
  <c r="AB85"/>
  <c r="AF84"/>
  <c r="AE84"/>
  <c r="AB84"/>
  <c r="AA84"/>
  <c r="BT83"/>
  <c r="BL83"/>
  <c r="X83"/>
  <c r="P83"/>
  <c r="L83"/>
  <c r="BT82"/>
  <c r="BS82"/>
  <c r="BL82"/>
  <c r="BK82"/>
  <c r="X82"/>
  <c r="W82"/>
  <c r="P82"/>
  <c r="O82"/>
  <c r="L82"/>
  <c r="K82"/>
  <c r="BP81"/>
  <c r="BH81"/>
  <c r="AZ81"/>
  <c r="AV81"/>
  <c r="AR81"/>
  <c r="AF81"/>
  <c r="AB81"/>
  <c r="H81"/>
  <c r="D81"/>
  <c r="BP80"/>
  <c r="BO80"/>
  <c r="BH80"/>
  <c r="BG80"/>
  <c r="AZ80"/>
  <c r="AY80"/>
  <c r="AV80"/>
  <c r="AU80"/>
  <c r="AR80"/>
  <c r="AQ80"/>
  <c r="AF80"/>
  <c r="AE80"/>
  <c r="AB80"/>
  <c r="AA80"/>
  <c r="H80"/>
  <c r="G80"/>
  <c r="D80"/>
  <c r="C80"/>
  <c r="BD79"/>
  <c r="BD78"/>
  <c r="BC78"/>
  <c r="BT77"/>
  <c r="BP77"/>
  <c r="AR77"/>
  <c r="AQ77"/>
  <c r="AN77"/>
  <c r="AM77"/>
  <c r="AF77"/>
  <c r="AB77"/>
  <c r="BT76"/>
  <c r="BS76"/>
  <c r="BP76"/>
  <c r="BO76"/>
  <c r="AR76"/>
  <c r="AQ76"/>
  <c r="AN76"/>
  <c r="AM76"/>
  <c r="AF76"/>
  <c r="AE76"/>
  <c r="AB76"/>
  <c r="AA76"/>
  <c r="BL73"/>
  <c r="BH73"/>
  <c r="BD73"/>
  <c r="AZ73"/>
  <c r="AV73"/>
  <c r="AR73"/>
  <c r="AJ73"/>
  <c r="AF73"/>
  <c r="AB73"/>
  <c r="X73"/>
  <c r="T73"/>
  <c r="P73"/>
  <c r="H73"/>
  <c r="BL72"/>
  <c r="BK72"/>
  <c r="BH72"/>
  <c r="BG72"/>
  <c r="BD72"/>
  <c r="BC72"/>
  <c r="AZ72"/>
  <c r="AY72"/>
  <c r="AV72"/>
  <c r="AU72"/>
  <c r="AR72"/>
  <c r="AQ72"/>
  <c r="AJ72"/>
  <c r="AI72"/>
  <c r="AF72"/>
  <c r="AE72"/>
  <c r="AB72"/>
  <c r="AA72"/>
  <c r="X72"/>
  <c r="W72"/>
  <c r="T72"/>
  <c r="S72"/>
  <c r="P72"/>
  <c r="O72"/>
  <c r="H72"/>
  <c r="G72"/>
  <c r="D72"/>
  <c r="C72"/>
  <c r="AF71"/>
  <c r="AF70"/>
  <c r="AE70"/>
  <c r="AF69"/>
  <c r="AB69"/>
  <c r="AF68"/>
  <c r="AE68"/>
  <c r="AB68"/>
  <c r="AA68"/>
  <c r="BT65"/>
  <c r="BP65"/>
  <c r="BL65"/>
  <c r="BH65"/>
  <c r="AZ65"/>
  <c r="AV65"/>
  <c r="AR65"/>
  <c r="AJ65"/>
  <c r="AF65"/>
  <c r="AB65"/>
  <c r="X65"/>
  <c r="T65"/>
  <c r="L65"/>
  <c r="H65"/>
  <c r="BT64"/>
  <c r="BS64"/>
  <c r="BP64"/>
  <c r="BO64"/>
  <c r="BL64"/>
  <c r="BK64"/>
  <c r="BH64"/>
  <c r="BG64"/>
  <c r="BD64"/>
  <c r="BC64"/>
  <c r="AZ64"/>
  <c r="AY64"/>
  <c r="AV64"/>
  <c r="AU64"/>
  <c r="AR64"/>
  <c r="AQ64"/>
  <c r="AJ64"/>
  <c r="AI64"/>
  <c r="AF64"/>
  <c r="AE64"/>
  <c r="AB64"/>
  <c r="AA64"/>
  <c r="X64"/>
  <c r="W64"/>
  <c r="T64"/>
  <c r="S64"/>
  <c r="L64"/>
  <c r="K64"/>
  <c r="H64"/>
  <c r="G64"/>
  <c r="BT63"/>
  <c r="BL63"/>
  <c r="BD63"/>
  <c r="AV63"/>
  <c r="AN63"/>
  <c r="AF63"/>
  <c r="AB63"/>
  <c r="X63"/>
  <c r="P63"/>
  <c r="H63"/>
  <c r="BT62"/>
  <c r="BS62"/>
  <c r="BL62"/>
  <c r="BK62"/>
  <c r="BD62"/>
  <c r="BC62"/>
  <c r="AV62"/>
  <c r="AU62"/>
  <c r="AN62"/>
  <c r="AM62"/>
  <c r="AF62"/>
  <c r="AE62"/>
  <c r="AB62"/>
  <c r="AA62"/>
  <c r="X62"/>
  <c r="W62"/>
  <c r="P62"/>
  <c r="O62"/>
  <c r="H62"/>
  <c r="G62"/>
  <c r="T61"/>
  <c r="T60"/>
  <c r="S60"/>
  <c r="BP59"/>
  <c r="BL59"/>
  <c r="BK59"/>
  <c r="BH59"/>
  <c r="BD59"/>
  <c r="BC59"/>
  <c r="AV59"/>
  <c r="AU59"/>
  <c r="AF59"/>
  <c r="AB59"/>
  <c r="T59"/>
  <c r="P59"/>
  <c r="H59"/>
  <c r="BP58"/>
  <c r="BO58"/>
  <c r="BL58"/>
  <c r="BK58"/>
  <c r="BH58"/>
  <c r="BG58"/>
  <c r="BD58"/>
  <c r="BC58"/>
  <c r="AV58"/>
  <c r="AU58"/>
  <c r="AF58"/>
  <c r="AE58"/>
  <c r="AB58"/>
  <c r="AA58"/>
  <c r="T58"/>
  <c r="S58"/>
  <c r="P58"/>
  <c r="O58"/>
  <c r="H58"/>
  <c r="G58"/>
  <c r="AJ57"/>
  <c r="AB57"/>
  <c r="AJ56"/>
  <c r="AI56"/>
  <c r="AB56"/>
  <c r="AA56"/>
  <c r="BP54"/>
  <c r="BH54"/>
  <c r="AZ54"/>
  <c r="AR54"/>
  <c r="AN54"/>
  <c r="AJ54"/>
  <c r="AB54"/>
  <c r="T54"/>
  <c r="L54"/>
  <c r="D54"/>
  <c r="AB53"/>
  <c r="AB52"/>
  <c r="AA52"/>
  <c r="AB51"/>
  <c r="AB50"/>
  <c r="AA50"/>
  <c r="BT47"/>
  <c r="BL47"/>
  <c r="BD47"/>
  <c r="AZ47"/>
  <c r="AV47"/>
  <c r="AR47"/>
  <c r="AF47"/>
  <c r="AB47"/>
  <c r="X47"/>
  <c r="P47"/>
  <c r="BT46"/>
  <c r="BS46"/>
  <c r="BL46"/>
  <c r="BK46"/>
  <c r="BD46"/>
  <c r="BC46"/>
  <c r="AZ46"/>
  <c r="AY46"/>
  <c r="AV46"/>
  <c r="AU46"/>
  <c r="AR46"/>
  <c r="AQ46"/>
  <c r="AF46"/>
  <c r="AE46"/>
  <c r="AB46"/>
  <c r="AA46"/>
  <c r="X46"/>
  <c r="W46"/>
  <c r="P46"/>
  <c r="O46"/>
  <c r="AB45"/>
  <c r="AA45"/>
  <c r="AB44"/>
  <c r="AA44"/>
  <c r="BP43"/>
  <c r="BO43"/>
  <c r="BH43"/>
  <c r="BD43"/>
  <c r="AN43"/>
  <c r="AF43"/>
  <c r="AB43"/>
  <c r="X43"/>
  <c r="W43"/>
  <c r="T43"/>
  <c r="L43"/>
  <c r="D43"/>
  <c r="BP42"/>
  <c r="BO42"/>
  <c r="BH42"/>
  <c r="BG42"/>
  <c r="BD42"/>
  <c r="BC42"/>
  <c r="AZ42"/>
  <c r="AY42"/>
  <c r="AN42"/>
  <c r="AM42"/>
  <c r="AF42"/>
  <c r="AE42"/>
  <c r="AB42"/>
  <c r="AA42"/>
  <c r="X42"/>
  <c r="W42"/>
  <c r="T42"/>
  <c r="S42"/>
  <c r="P42"/>
  <c r="O42"/>
  <c r="L42"/>
  <c r="K42"/>
  <c r="D42"/>
  <c r="C42"/>
  <c r="AB41"/>
  <c r="AB40"/>
  <c r="AA40"/>
  <c r="BP39"/>
  <c r="BH39"/>
  <c r="AZ39"/>
  <c r="AR39"/>
  <c r="AJ39"/>
  <c r="AF39"/>
  <c r="AB39"/>
  <c r="T39"/>
  <c r="L39"/>
  <c r="D39"/>
  <c r="BP38"/>
  <c r="BO38"/>
  <c r="BH38"/>
  <c r="BG38"/>
  <c r="AZ38"/>
  <c r="AY38"/>
  <c r="AR38"/>
  <c r="AQ38"/>
  <c r="AJ38"/>
  <c r="AI38"/>
  <c r="AF38"/>
  <c r="AE38"/>
  <c r="AB38"/>
  <c r="AA38"/>
  <c r="T38"/>
  <c r="S38"/>
  <c r="L38"/>
  <c r="K38"/>
  <c r="D38"/>
  <c r="C38"/>
  <c r="AF37"/>
  <c r="AF36"/>
  <c r="AE36"/>
  <c r="BL35"/>
  <c r="BD35"/>
  <c r="AV35"/>
  <c r="AN35"/>
  <c r="AF35"/>
  <c r="AB35"/>
  <c r="X35"/>
  <c r="P35"/>
  <c r="H35"/>
  <c r="BL34"/>
  <c r="BK34"/>
  <c r="BD34"/>
  <c r="BC34"/>
  <c r="AV34"/>
  <c r="AU34"/>
  <c r="AN34"/>
  <c r="AM34"/>
  <c r="AF34"/>
  <c r="AE34"/>
  <c r="AB34"/>
  <c r="AA34"/>
  <c r="X34"/>
  <c r="W34"/>
  <c r="P34"/>
  <c r="O34"/>
  <c r="H34"/>
  <c r="G34"/>
  <c r="BD31"/>
  <c r="AZ31"/>
  <c r="AV31"/>
  <c r="AR31"/>
  <c r="AF31"/>
  <c r="AB31"/>
  <c r="X31"/>
  <c r="L31"/>
  <c r="BL30"/>
  <c r="BK30"/>
  <c r="BD30"/>
  <c r="BC30"/>
  <c r="AZ30"/>
  <c r="AY30"/>
  <c r="AV30"/>
  <c r="AU30"/>
  <c r="AR30"/>
  <c r="AQ30"/>
  <c r="AF30"/>
  <c r="AE30"/>
  <c r="AB30"/>
  <c r="AA30"/>
  <c r="X30"/>
  <c r="W30"/>
  <c r="L30"/>
  <c r="K30"/>
  <c r="BT27"/>
  <c r="BS27"/>
  <c r="BL27"/>
  <c r="BK27"/>
  <c r="BD27"/>
  <c r="AF27"/>
  <c r="AB27"/>
  <c r="X27"/>
  <c r="W27"/>
  <c r="P27"/>
  <c r="O27"/>
  <c r="H27"/>
  <c r="BT26"/>
  <c r="BS26"/>
  <c r="BL26"/>
  <c r="BK26"/>
  <c r="BD26"/>
  <c r="BC26"/>
  <c r="AF26"/>
  <c r="AE26"/>
  <c r="AB26"/>
  <c r="AA26"/>
  <c r="X26"/>
  <c r="W26"/>
  <c r="P26"/>
  <c r="O26"/>
  <c r="H26"/>
  <c r="G26"/>
  <c r="BP23"/>
  <c r="BH23"/>
  <c r="AZ23"/>
  <c r="AR23"/>
  <c r="AJ23"/>
  <c r="AF23"/>
  <c r="AB23"/>
  <c r="T23"/>
  <c r="L23"/>
  <c r="D23"/>
  <c r="BP22"/>
  <c r="BO22"/>
  <c r="BH22"/>
  <c r="BG22"/>
  <c r="AZ22"/>
  <c r="AY22"/>
  <c r="AR22"/>
  <c r="AQ22"/>
  <c r="AJ22"/>
  <c r="AI22"/>
  <c r="AF22"/>
  <c r="AE22"/>
  <c r="AB22"/>
  <c r="AA22"/>
  <c r="T22"/>
  <c r="S22"/>
  <c r="L22"/>
  <c r="K22"/>
  <c r="D22"/>
  <c r="C22"/>
  <c r="AF19"/>
  <c r="AB19"/>
  <c r="AF18"/>
  <c r="AE18"/>
  <c r="AB18"/>
  <c r="AA18"/>
  <c r="AR16"/>
  <c r="AQ16"/>
  <c r="BH14"/>
  <c r="BG14"/>
  <c r="AR14"/>
  <c r="AQ14"/>
  <c r="BT13"/>
  <c r="BP13"/>
  <c r="BH13"/>
  <c r="BD13"/>
  <c r="AZ13"/>
  <c r="AY13"/>
  <c r="AR13"/>
  <c r="AN13"/>
  <c r="AF13"/>
  <c r="AB13"/>
  <c r="T13"/>
  <c r="L13"/>
  <c r="H13"/>
  <c r="D13"/>
  <c r="BT12"/>
  <c r="BS12"/>
  <c r="BP12"/>
  <c r="BO12"/>
  <c r="BL12"/>
  <c r="BK12"/>
  <c r="BH12"/>
  <c r="BG12"/>
  <c r="BD12"/>
  <c r="BC12"/>
  <c r="AZ12"/>
  <c r="AY12"/>
  <c r="AR12"/>
  <c r="AQ12"/>
  <c r="AN12"/>
  <c r="AM12"/>
  <c r="AF12"/>
  <c r="AE12"/>
  <c r="AB12"/>
  <c r="AA12"/>
  <c r="T12"/>
  <c r="S12"/>
  <c r="L12"/>
  <c r="K12"/>
  <c r="H12"/>
  <c r="G12"/>
  <c r="D12"/>
  <c r="C12"/>
  <c r="AF9"/>
  <c r="AE9"/>
  <c r="AB9"/>
  <c r="AA9"/>
  <c r="AF8"/>
  <c r="AE8"/>
  <c r="AB8"/>
  <c r="AA8"/>
  <c r="BT5"/>
  <c r="BP5"/>
  <c r="BL5"/>
  <c r="BH5"/>
  <c r="BD5"/>
  <c r="AZ5"/>
  <c r="AV5"/>
  <c r="AR5"/>
  <c r="AN5"/>
  <c r="AF5"/>
  <c r="AB5"/>
  <c r="X5"/>
  <c r="T5"/>
  <c r="P5"/>
  <c r="L5"/>
  <c r="H5"/>
  <c r="D5"/>
  <c r="BT4"/>
  <c r="BS4"/>
  <c r="BP4"/>
  <c r="BO4"/>
  <c r="BL4"/>
  <c r="BK4"/>
  <c r="BH4"/>
  <c r="BG4"/>
  <c r="BD4"/>
  <c r="BC4"/>
  <c r="AZ4"/>
  <c r="AY4"/>
  <c r="AV4"/>
  <c r="AU4"/>
  <c r="AR4"/>
  <c r="AQ4"/>
  <c r="AN4"/>
  <c r="AM4"/>
  <c r="AJ4"/>
  <c r="AI4"/>
  <c r="AF4"/>
  <c r="AE4"/>
  <c r="AB4"/>
  <c r="AA4"/>
  <c r="X4"/>
  <c r="W4"/>
  <c r="T4"/>
  <c r="S4"/>
  <c r="P4"/>
  <c r="O4"/>
  <c r="L4"/>
  <c r="K4"/>
  <c r="H4"/>
  <c r="G4"/>
  <c r="D4"/>
  <c r="C4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BS2"/>
  <c r="BO2"/>
  <c r="BK2"/>
  <c r="BG2"/>
  <c r="BC2"/>
  <c r="AY2"/>
  <c r="AU2"/>
  <c r="AQ2"/>
  <c r="AM2"/>
  <c r="AI2"/>
  <c r="AE2"/>
  <c r="AA2"/>
  <c r="W2"/>
  <c r="S2"/>
  <c r="O2"/>
  <c r="K2"/>
  <c r="V24" i="6"/>
  <c r="V25" i="8"/>
  <c r="BD54" i="40"/>
  <c r="V24" i="5"/>
  <c r="V22"/>
  <c r="AV88" i="40"/>
  <c r="V24" i="4"/>
  <c r="AF88" i="40"/>
  <c r="V21" i="3"/>
  <c r="X54" i="40"/>
  <c r="V24" i="2"/>
  <c r="V26" i="1"/>
  <c r="P88" i="40"/>
  <c r="V24" i="1"/>
  <c r="V65" i="8"/>
  <c r="V62"/>
  <c r="V60"/>
  <c r="V59"/>
  <c r="V57"/>
  <c r="V53"/>
  <c r="V51"/>
  <c r="V44"/>
  <c r="V41"/>
  <c r="V40"/>
  <c r="V36"/>
  <c r="V35"/>
  <c r="V32"/>
  <c r="V31"/>
  <c r="V26"/>
  <c r="V24"/>
  <c r="V18"/>
  <c r="V17"/>
  <c r="V16"/>
  <c r="V15"/>
  <c r="V14"/>
  <c r="V13"/>
  <c r="V12"/>
  <c r="V11"/>
  <c r="V10"/>
  <c r="V61" i="5"/>
  <c r="V58"/>
  <c r="V55"/>
  <c r="V51"/>
  <c r="V50"/>
  <c r="V45"/>
  <c r="V44"/>
  <c r="V43"/>
  <c r="V41"/>
  <c r="V37"/>
  <c r="V36"/>
  <c r="V33"/>
  <c r="V32"/>
  <c r="V31"/>
  <c r="V30"/>
  <c r="V26"/>
  <c r="V21"/>
  <c r="V18"/>
  <c r="V17"/>
  <c r="V16"/>
  <c r="V15"/>
  <c r="V14"/>
  <c r="V13"/>
  <c r="V12"/>
  <c r="V11"/>
  <c r="V10"/>
  <c r="V67" i="4"/>
  <c r="V66"/>
  <c r="V61"/>
  <c r="V60"/>
  <c r="V59"/>
  <c r="V58"/>
  <c r="V57"/>
  <c r="V56"/>
  <c r="U52"/>
  <c r="T52"/>
  <c r="S52"/>
  <c r="R52"/>
  <c r="U51"/>
  <c r="T51"/>
  <c r="S51"/>
  <c r="R51"/>
  <c r="V47"/>
  <c r="V42"/>
  <c r="V41"/>
  <c r="V40"/>
  <c r="AR15" i="40" s="1"/>
  <c r="V39" i="4"/>
  <c r="V38"/>
  <c r="V35"/>
  <c r="V34"/>
  <c r="V33"/>
  <c r="V32"/>
  <c r="V30"/>
  <c r="V29"/>
  <c r="V26"/>
  <c r="V17"/>
  <c r="V16"/>
  <c r="V15"/>
  <c r="V14"/>
  <c r="V13"/>
  <c r="V12"/>
  <c r="V11"/>
  <c r="V10"/>
  <c r="U79" i="6"/>
  <c r="T79"/>
  <c r="S79"/>
  <c r="R79"/>
  <c r="V76"/>
  <c r="V75"/>
  <c r="AN124" i="40" s="1"/>
  <c r="V74" i="6"/>
  <c r="AN122" i="40" s="1"/>
  <c r="P72" i="6"/>
  <c r="V66"/>
  <c r="V65"/>
  <c r="P63"/>
  <c r="U61"/>
  <c r="T61"/>
  <c r="S61"/>
  <c r="R61"/>
  <c r="V58"/>
  <c r="V55"/>
  <c r="P54"/>
  <c r="V49"/>
  <c r="V48"/>
  <c r="AJ126" i="40" s="1"/>
  <c r="V47" i="6"/>
  <c r="AJ124" i="40" s="1"/>
  <c r="V46" i="6"/>
  <c r="V45"/>
  <c r="AJ130" i="40" s="1"/>
  <c r="V44" i="6"/>
  <c r="P42"/>
  <c r="U40"/>
  <c r="T40"/>
  <c r="S40"/>
  <c r="R40"/>
  <c r="V36"/>
  <c r="V35"/>
  <c r="V34"/>
  <c r="V33"/>
  <c r="V32"/>
  <c r="P30"/>
  <c r="U28"/>
  <c r="T28"/>
  <c r="S28"/>
  <c r="R28"/>
  <c r="V27"/>
  <c r="U27"/>
  <c r="T27"/>
  <c r="S27"/>
  <c r="R27"/>
  <c r="Q27"/>
  <c r="P27"/>
  <c r="V26"/>
  <c r="U26"/>
  <c r="T26"/>
  <c r="S26"/>
  <c r="R26"/>
  <c r="Q26"/>
  <c r="P26"/>
  <c r="V25"/>
  <c r="U25"/>
  <c r="T25"/>
  <c r="S25"/>
  <c r="R25"/>
  <c r="Q25"/>
  <c r="P25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P21"/>
  <c r="Q20"/>
  <c r="V19"/>
  <c r="AJ5" i="40" s="1"/>
  <c r="V17" i="6"/>
  <c r="V16"/>
  <c r="V15"/>
  <c r="V14"/>
  <c r="V13"/>
  <c r="V12"/>
  <c r="V11"/>
  <c r="V10"/>
  <c r="P8"/>
  <c r="P6"/>
  <c r="V73" i="3"/>
  <c r="V72"/>
  <c r="V71"/>
  <c r="V70"/>
  <c r="V67"/>
  <c r="V61"/>
  <c r="V58"/>
  <c r="V56"/>
  <c r="V55"/>
  <c r="V53"/>
  <c r="V52"/>
  <c r="V48"/>
  <c r="V47"/>
  <c r="V46"/>
  <c r="V34"/>
  <c r="V33"/>
  <c r="V32"/>
  <c r="V31"/>
  <c r="V30"/>
  <c r="V18"/>
  <c r="V17"/>
  <c r="V16"/>
  <c r="V15"/>
  <c r="V14"/>
  <c r="V13"/>
  <c r="V12"/>
  <c r="V11"/>
  <c r="V10"/>
  <c r="V73" i="2"/>
  <c r="V72"/>
  <c r="V71"/>
  <c r="V70"/>
  <c r="V69"/>
  <c r="V65"/>
  <c r="V64"/>
  <c r="V63"/>
  <c r="V62"/>
  <c r="V61"/>
  <c r="V60"/>
  <c r="V56"/>
  <c r="V55"/>
  <c r="V54"/>
  <c r="V53"/>
  <c r="V52"/>
  <c r="V51"/>
  <c r="V45"/>
  <c r="V44"/>
  <c r="V43"/>
  <c r="V42"/>
  <c r="V41"/>
  <c r="V37"/>
  <c r="V36"/>
  <c r="V35"/>
  <c r="V34"/>
  <c r="V33"/>
  <c r="V32"/>
  <c r="V31"/>
  <c r="V30"/>
  <c r="V21"/>
  <c r="V18"/>
  <c r="V17"/>
  <c r="V16"/>
  <c r="V15"/>
  <c r="V14"/>
  <c r="V13"/>
  <c r="V12"/>
  <c r="V11"/>
  <c r="V39" i="1"/>
  <c r="V37"/>
  <c r="V36"/>
  <c r="V35"/>
  <c r="V34"/>
  <c r="V33"/>
  <c r="V32"/>
  <c r="V31"/>
  <c r="V30"/>
  <c r="V23"/>
  <c r="V21"/>
  <c r="V18"/>
  <c r="V17"/>
  <c r="V16"/>
  <c r="V15"/>
  <c r="V14"/>
  <c r="V13"/>
  <c r="V12"/>
  <c r="V11"/>
  <c r="U86" i="19"/>
  <c r="T86"/>
  <c r="S86"/>
  <c r="R86"/>
  <c r="U61"/>
  <c r="T61"/>
  <c r="S61"/>
  <c r="R61"/>
  <c r="U41"/>
  <c r="T41"/>
  <c r="S41"/>
  <c r="R41"/>
  <c r="U22"/>
  <c r="T22"/>
  <c r="S22"/>
  <c r="R22"/>
  <c r="U71" i="18"/>
  <c r="T71"/>
  <c r="S71"/>
  <c r="R71"/>
  <c r="U55"/>
  <c r="T55"/>
  <c r="S55"/>
  <c r="R55"/>
  <c r="V40"/>
  <c r="U35"/>
  <c r="T35"/>
  <c r="S35"/>
  <c r="R35"/>
  <c r="U21"/>
  <c r="T21"/>
  <c r="S21"/>
  <c r="R21"/>
  <c r="U70" i="17"/>
  <c r="T70"/>
  <c r="S70"/>
  <c r="R70"/>
  <c r="U54"/>
  <c r="T54"/>
  <c r="S54"/>
  <c r="R54"/>
  <c r="V50"/>
  <c r="V48"/>
  <c r="U42"/>
  <c r="T42"/>
  <c r="S42"/>
  <c r="R42"/>
  <c r="U30"/>
  <c r="T30"/>
  <c r="S30"/>
  <c r="R30"/>
  <c r="V24"/>
  <c r="V17"/>
  <c r="V15"/>
  <c r="D107" i="40" s="1"/>
  <c r="V34" i="8" l="1"/>
  <c r="BL31" i="40"/>
  <c r="V31" i="4"/>
  <c r="V41" i="18"/>
  <c r="V21" i="4"/>
  <c r="V26" i="17"/>
  <c r="V23" i="3"/>
  <c r="V25" i="1"/>
  <c r="P54" i="40"/>
  <c r="V26" i="2"/>
  <c r="BL13" i="40"/>
  <c r="BH15"/>
  <c r="AR17"/>
  <c r="V33" i="8"/>
  <c r="V30"/>
  <c r="V22" i="1"/>
  <c r="V25" i="2"/>
  <c r="V21" i="8"/>
  <c r="V23" i="4"/>
  <c r="V23" i="8"/>
  <c r="V22"/>
  <c r="V18" i="4"/>
  <c r="P43" i="40"/>
  <c r="V23" i="5"/>
  <c r="V22" i="3"/>
  <c r="AZ43" i="40"/>
  <c r="BD65"/>
  <c r="BD99"/>
  <c r="V23" i="2"/>
  <c r="V39" i="3"/>
  <c r="V40"/>
  <c r="D73" i="40"/>
  <c r="V25" i="5"/>
  <c r="AF54" i="40"/>
  <c r="X88"/>
  <c r="BD88"/>
  <c r="V22" i="2"/>
  <c r="V24" i="3"/>
  <c r="V26"/>
  <c r="V22" i="4"/>
  <c r="V25"/>
  <c r="AV54" i="40"/>
  <c r="V25" i="3"/>
  <c r="V36" l="1"/>
</calcChain>
</file>

<file path=xl/sharedStrings.xml><?xml version="1.0" encoding="utf-8"?>
<sst xmlns="http://schemas.openxmlformats.org/spreadsheetml/2006/main" count="5055" uniqueCount="1720">
  <si>
    <t>DERSİ VERECEK ÖĞRETİM ÜYESİ</t>
  </si>
  <si>
    <t>ZOOLOJİ</t>
  </si>
  <si>
    <t>JEOMORFOLOJİ</t>
  </si>
  <si>
    <t>MEYVE VE BAĞ ZARARLILARI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</si>
  <si>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</si>
  <si>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</si>
  <si>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</si>
  <si>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</si>
  <si>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</si>
  <si>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</si>
  <si>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</si>
  <si>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</si>
  <si>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</si>
  <si>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</si>
  <si>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</si>
  <si>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</si>
  <si>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</si>
  <si>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</si>
  <si>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</si>
  <si>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</si>
  <si>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</si>
  <si>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</si>
  <si>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</si>
  <si>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</si>
  <si>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</si>
  <si>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</si>
  <si>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</si>
  <si>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</si>
  <si>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</si>
  <si>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</si>
  <si>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</si>
  <si>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</si>
  <si>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</si>
  <si>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</si>
  <si>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</si>
  <si>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</si>
  <si>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</si>
  <si>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</si>
  <si>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</si>
  <si>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</si>
  <si>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</si>
  <si>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</si>
  <si>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</si>
  <si>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</si>
  <si>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</si>
  <si>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</si>
  <si>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</si>
  <si>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</si>
  <si>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</si>
  <si>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</si>
  <si>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</si>
  <si>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</si>
  <si>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</si>
  <si>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</si>
  <si>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</si>
  <si>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</si>
  <si>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</si>
  <si>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</si>
  <si>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</si>
  <si>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</si>
  <si>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TARIM MUHASEBESİ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</si>
  <si>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</si>
  <si>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</si>
  <si>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</si>
  <si>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</si>
  <si>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</si>
  <si>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</si>
  <si>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</si>
  <si>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</si>
  <si>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</si>
  <si>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</si>
  <si>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</si>
  <si>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</si>
  <si>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</si>
  <si>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</si>
  <si>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</si>
  <si>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</si>
  <si>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</si>
  <si>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</si>
  <si>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</si>
  <si>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</si>
  <si>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</si>
  <si>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</si>
  <si>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</si>
  <si>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</si>
  <si>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</si>
  <si>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</si>
  <si>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</si>
  <si>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</si>
  <si>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</si>
  <si>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ANFİ2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</si>
  <si>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</si>
  <si>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</si>
  <si>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</si>
  <si>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</si>
  <si>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</si>
  <si>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</si>
  <si>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</si>
  <si>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</si>
  <si>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</si>
  <si>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</si>
  <si>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</si>
  <si>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</si>
  <si>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</si>
  <si>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</si>
  <si>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</si>
  <si>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</si>
  <si>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</si>
  <si>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</si>
  <si>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</si>
  <si>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</si>
  <si>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</si>
  <si>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</si>
  <si>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</si>
  <si>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</si>
  <si>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</si>
  <si>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</si>
  <si>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</si>
  <si>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</si>
  <si>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</si>
  <si>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</si>
  <si>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</si>
  <si>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ZF139</t>
  </si>
  <si>
    <t>ZF132</t>
  </si>
  <si>
    <t>ZF134</t>
  </si>
  <si>
    <t>ANFİ1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</si>
  <si>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</si>
  <si>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</si>
  <si>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</si>
  <si>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</si>
  <si>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</si>
  <si>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</si>
  <si>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</si>
  <si>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</si>
  <si>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</si>
  <si>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</si>
  <si>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</si>
  <si>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</si>
  <si>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</si>
  <si>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</si>
  <si>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</si>
  <si>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</si>
  <si>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</si>
  <si>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</si>
  <si>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</si>
  <si>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</si>
  <si>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</si>
  <si>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</si>
  <si>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</si>
  <si>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</si>
  <si>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</si>
  <si>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</si>
  <si>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</si>
  <si>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</si>
  <si>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</si>
  <si>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</si>
  <si>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</si>
  <si>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</si>
  <si>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</si>
  <si>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</si>
  <si>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</si>
  <si>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</si>
  <si>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</si>
  <si>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</si>
  <si>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</si>
  <si>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</si>
  <si>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</si>
  <si>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</si>
  <si>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</si>
  <si>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</si>
  <si>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</si>
  <si>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</si>
  <si>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</si>
  <si>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</si>
  <si>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</si>
  <si>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</si>
  <si>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</si>
  <si>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</si>
  <si>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</si>
  <si>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</si>
  <si>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</si>
  <si>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</si>
  <si>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</si>
  <si>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</si>
  <si>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</si>
  <si>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</si>
  <si>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</si>
  <si>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</si>
  <si>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</si>
  <si>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</si>
  <si>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</si>
  <si>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</si>
  <si>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</si>
  <si>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</si>
  <si>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</si>
  <si>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</si>
  <si>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</si>
  <si>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</si>
  <si>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</si>
  <si>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</si>
  <si>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</si>
  <si>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</si>
  <si>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</si>
  <si>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</si>
  <si>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</si>
  <si>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</si>
  <si>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</si>
  <si>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</si>
  <si>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</si>
  <si>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</si>
  <si>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</si>
  <si>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</si>
  <si>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</si>
  <si>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</si>
  <si>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</si>
  <si>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</si>
  <si>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</si>
  <si>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</si>
  <si>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</si>
  <si>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</si>
  <si>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</si>
  <si>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</si>
  <si>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</si>
  <si>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</si>
  <si>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</si>
  <si>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</si>
  <si>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</si>
  <si>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</si>
  <si>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</si>
  <si>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</si>
  <si>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</si>
  <si>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</si>
  <si>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</si>
  <si>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</si>
  <si>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</si>
  <si>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</si>
  <si>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</si>
  <si>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</si>
  <si>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</si>
  <si>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</si>
  <si>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</si>
  <si>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</si>
  <si>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</si>
  <si>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</si>
  <si>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</si>
  <si>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</si>
  <si>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</si>
  <si>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</si>
  <si>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</si>
  <si>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</si>
  <si>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</si>
  <si>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</si>
  <si>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</si>
  <si>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</si>
  <si>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</si>
  <si>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</si>
  <si>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</si>
  <si>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</si>
  <si>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</si>
  <si>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</si>
  <si>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</si>
  <si>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</si>
  <si>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</si>
  <si>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</si>
  <si>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</si>
  <si>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</si>
  <si>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</si>
  <si>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</si>
  <si>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</si>
  <si>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</si>
  <si>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</si>
  <si>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</si>
  <si>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</si>
  <si>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</si>
  <si>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</si>
  <si>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</si>
  <si>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</si>
  <si>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</si>
  <si>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</si>
  <si>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</si>
  <si>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</si>
  <si>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</si>
  <si>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</si>
  <si>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</si>
  <si>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</si>
  <si>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</si>
  <si>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</si>
  <si>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</si>
  <si>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</si>
  <si>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</si>
  <si>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</si>
  <si>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</si>
  <si>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</si>
  <si>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</si>
  <si>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</si>
  <si>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</si>
  <si>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</si>
  <si>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</si>
  <si>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</si>
  <si>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</si>
  <si>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</si>
  <si>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</si>
  <si>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</si>
  <si>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</si>
  <si>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</si>
  <si>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</si>
  <si>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</si>
  <si>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</si>
  <si>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</si>
  <si>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</si>
  <si>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</si>
  <si>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</si>
  <si>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</si>
  <si>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</si>
  <si>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</si>
  <si>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</si>
  <si>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</si>
  <si>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</si>
  <si>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</si>
  <si>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</si>
  <si>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</si>
  <si>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</si>
  <si>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</si>
  <si>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</si>
  <si>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</si>
  <si>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</si>
  <si>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</si>
  <si>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</si>
  <si>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</si>
  <si>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</si>
  <si>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</si>
  <si>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</si>
  <si>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</si>
  <si>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</si>
  <si>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</si>
  <si>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</si>
  <si>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</si>
  <si>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</si>
  <si>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</si>
  <si>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</si>
  <si>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</si>
  <si>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</si>
  <si>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</si>
  <si>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</si>
  <si>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</si>
  <si>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</si>
  <si>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</si>
  <si>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</si>
  <si>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</si>
  <si>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</si>
  <si>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</si>
  <si>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</si>
  <si>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</si>
  <si>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</si>
  <si>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</si>
  <si>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</si>
  <si>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</si>
  <si>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</si>
  <si>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</si>
  <si>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</si>
  <si>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</si>
  <si>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</si>
  <si>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</si>
  <si>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</si>
  <si>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</si>
  <si>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</si>
  <si>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</si>
  <si>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</si>
  <si>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</si>
  <si>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</si>
  <si>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</si>
  <si>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</si>
  <si>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</si>
  <si>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</si>
  <si>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</si>
  <si>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</si>
  <si>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</si>
  <si>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</si>
  <si>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</si>
  <si>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</si>
  <si>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</si>
  <si>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</si>
  <si>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</si>
  <si>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</si>
  <si>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</si>
  <si>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</si>
  <si>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</si>
  <si>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</si>
  <si>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</si>
  <si>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</si>
  <si>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</si>
  <si>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</si>
  <si>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</si>
  <si>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</si>
  <si>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</si>
  <si>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</si>
  <si>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</si>
  <si>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</si>
  <si>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</si>
  <si>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</si>
  <si>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</si>
  <si>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</si>
  <si>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</si>
  <si>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</si>
  <si>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</si>
  <si>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</si>
  <si>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</si>
  <si>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</si>
  <si>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</si>
  <si>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</si>
  <si>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</si>
  <si>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</si>
  <si>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</si>
  <si>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</si>
  <si>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</si>
  <si>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</si>
  <si>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</si>
  <si>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</si>
  <si>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</si>
  <si>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</si>
  <si>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</si>
  <si>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</si>
  <si>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</si>
  <si>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</si>
  <si>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</si>
  <si>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</si>
  <si>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</si>
  <si>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</si>
  <si>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</si>
  <si>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</si>
  <si>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</si>
  <si>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</si>
  <si>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</si>
  <si>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</si>
  <si>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</si>
  <si>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</si>
  <si>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</si>
  <si>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</si>
  <si>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</si>
  <si>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</si>
  <si>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</si>
  <si>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</si>
  <si>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</si>
  <si>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</si>
  <si>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</si>
  <si>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</si>
  <si>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</si>
  <si>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</si>
  <si>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</si>
  <si>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</si>
  <si>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</si>
  <si>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</si>
  <si>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</si>
  <si>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</si>
  <si>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</si>
  <si>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</si>
  <si>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</si>
  <si>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</si>
  <si>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</si>
  <si>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</si>
  <si>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</si>
  <si>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</si>
  <si>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</si>
  <si>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</si>
  <si>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</si>
  <si>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</si>
  <si>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</si>
  <si>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</si>
  <si>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</si>
  <si>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</si>
  <si>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</si>
  <si>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</si>
  <si>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</si>
  <si>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</si>
  <si>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</si>
  <si>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</si>
  <si>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</si>
  <si>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</si>
  <si>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</si>
  <si>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</si>
  <si>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</si>
  <si>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</si>
  <si>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</si>
  <si>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</si>
  <si>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</si>
  <si>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</si>
  <si>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</si>
  <si>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</si>
  <si>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</si>
  <si>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</si>
  <si>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</si>
  <si>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</si>
  <si>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</si>
  <si>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</si>
  <si>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</si>
  <si>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</si>
  <si>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</si>
  <si>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</si>
  <si>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</si>
  <si>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</si>
  <si>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</si>
  <si>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</si>
  <si>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</si>
  <si>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</si>
  <si>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</si>
  <si>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</si>
  <si>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</si>
  <si>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</si>
  <si>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</si>
  <si>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</si>
  <si>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</si>
  <si>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</si>
  <si>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</si>
  <si>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</si>
  <si>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</si>
  <si>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</si>
  <si>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</si>
  <si>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</si>
  <si>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</si>
  <si>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</si>
  <si>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</si>
  <si>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</si>
  <si>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</si>
  <si>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</si>
  <si>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</si>
  <si>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</si>
  <si>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</si>
  <si>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</si>
  <si>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</si>
  <si>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</si>
  <si>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</si>
  <si>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</si>
  <si>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</si>
  <si>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</si>
  <si>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</si>
  <si>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</si>
  <si>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</si>
  <si>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</si>
  <si>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</si>
  <si>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</si>
  <si>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</si>
  <si>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</si>
  <si>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</si>
  <si>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</si>
  <si>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</si>
  <si>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</si>
  <si>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</si>
  <si>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</si>
  <si>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</si>
  <si>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</si>
  <si>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</si>
  <si>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</si>
  <si>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</si>
  <si>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</si>
  <si>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</si>
  <si>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</si>
  <si>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</si>
  <si>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</si>
  <si>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</si>
  <si>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</si>
  <si>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</si>
  <si>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</si>
  <si>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</si>
  <si>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</si>
  <si>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</si>
  <si>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</si>
  <si>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</si>
  <si>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</si>
  <si>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</si>
  <si>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</si>
  <si>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</si>
  <si>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</si>
  <si>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</si>
  <si>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</si>
  <si>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</si>
  <si>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</si>
  <si>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</si>
  <si>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</si>
  <si>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</si>
  <si>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</si>
  <si>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</si>
  <si>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</si>
  <si>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</si>
  <si>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</si>
  <si>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</si>
  <si>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</si>
  <si>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</si>
  <si>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</si>
  <si>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</si>
  <si>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</si>
  <si>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</si>
  <si>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</si>
  <si>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</si>
  <si>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</si>
  <si>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</si>
  <si>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</si>
  <si>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</si>
  <si>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</si>
  <si>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</si>
  <si>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</si>
  <si>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</si>
  <si>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</si>
  <si>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</si>
  <si>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</si>
  <si>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</si>
  <si>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</si>
  <si>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</si>
  <si>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</si>
  <si>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</si>
  <si>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</si>
  <si>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</si>
  <si>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</si>
  <si>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</si>
  <si>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</si>
  <si>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</si>
  <si>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</si>
  <si>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</si>
  <si>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</si>
  <si>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</si>
  <si>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</si>
  <si>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</si>
  <si>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</si>
  <si>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</si>
  <si>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</si>
  <si>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</si>
  <si>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</si>
  <si>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</si>
  <si>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</si>
  <si>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</si>
  <si>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</si>
  <si>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</si>
  <si>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</si>
  <si>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</si>
  <si>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</si>
  <si>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</si>
  <si>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</si>
  <si>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</si>
  <si>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</si>
  <si>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</si>
  <si>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</si>
  <si>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</si>
  <si>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</si>
  <si>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</si>
  <si>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</si>
  <si>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</si>
  <si>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</si>
  <si>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</si>
  <si>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</si>
  <si>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</si>
  <si>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</si>
  <si>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</si>
  <si>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</si>
  <si>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</si>
  <si>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</si>
  <si>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</si>
  <si>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</si>
  <si>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</si>
  <si>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</si>
  <si>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</si>
  <si>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</si>
  <si>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</si>
  <si>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</si>
  <si>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</si>
  <si>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</si>
  <si>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</si>
  <si>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</si>
  <si>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</si>
  <si>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</si>
  <si>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</si>
  <si>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</si>
  <si>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</si>
  <si>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</si>
  <si>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</si>
  <si>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</si>
  <si>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</si>
  <si>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</si>
  <si>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</si>
  <si>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</si>
  <si>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</si>
  <si>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</si>
  <si>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</si>
  <si>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</si>
  <si>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</si>
  <si>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</si>
  <si>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</si>
  <si>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</si>
  <si>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</si>
  <si>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</si>
  <si>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</si>
  <si>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</si>
  <si>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</si>
  <si>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</si>
  <si>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</si>
  <si>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</si>
  <si>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</si>
  <si>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</si>
  <si>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</si>
  <si>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</si>
  <si>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</si>
  <si>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</si>
  <si>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</si>
  <si>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</si>
  <si>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</si>
  <si>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</si>
  <si>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</si>
  <si>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</si>
  <si>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</si>
  <si>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</si>
  <si>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</si>
  <si>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</si>
  <si>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</si>
  <si>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</si>
  <si>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</si>
  <si>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</si>
  <si>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</si>
  <si>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</si>
  <si>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</si>
  <si>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</si>
  <si>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</si>
  <si>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</si>
  <si>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</si>
  <si>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</si>
  <si>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</si>
  <si>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</si>
  <si>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</si>
  <si>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</si>
  <si>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</si>
  <si>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</si>
  <si>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</si>
  <si>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</si>
  <si>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</si>
  <si>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</si>
  <si>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</si>
  <si>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</si>
  <si>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</si>
  <si>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</si>
  <si>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</si>
  <si>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</si>
  <si>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</si>
  <si>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</si>
  <si>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</si>
  <si>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</si>
  <si>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</si>
  <si>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</si>
  <si>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</si>
  <si>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</si>
  <si>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</si>
  <si>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</si>
  <si>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</si>
  <si>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</si>
  <si>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</si>
  <si>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</si>
  <si>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</si>
  <si>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</si>
  <si>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</si>
  <si>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</si>
  <si>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</si>
  <si>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</si>
  <si>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</si>
  <si>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</si>
  <si>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</si>
  <si>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</si>
  <si>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</si>
  <si>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</si>
  <si>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</si>
  <si>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</si>
  <si>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</si>
  <si>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</si>
  <si>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</si>
  <si>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</si>
  <si>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</si>
  <si>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</si>
  <si>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</si>
  <si>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</si>
  <si>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</si>
  <si>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</si>
  <si>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</si>
  <si>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</si>
  <si>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</si>
  <si>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</si>
  <si>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</si>
  <si>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</si>
  <si>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</si>
  <si>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</si>
  <si>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</si>
  <si>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</si>
  <si>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</si>
  <si>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</si>
  <si>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</si>
  <si>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</si>
  <si>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</si>
  <si>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</si>
  <si>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</si>
  <si>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</si>
  <si>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</si>
  <si>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</si>
  <si>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</si>
  <si>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</si>
  <si>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</si>
  <si>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</si>
  <si>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</si>
  <si>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</si>
  <si>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</si>
  <si>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</si>
  <si>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</si>
  <si>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</si>
  <si>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</si>
  <si>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</si>
  <si>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</si>
  <si>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</si>
  <si>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</si>
  <si>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</si>
  <si>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</si>
  <si>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</si>
  <si>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</si>
  <si>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</si>
  <si>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</si>
  <si>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</si>
  <si>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</si>
  <si>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</si>
  <si>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</si>
  <si>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</si>
  <si>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</si>
  <si>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</si>
  <si>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</si>
  <si>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</si>
  <si>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</si>
  <si>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</si>
  <si>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</si>
  <si>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</si>
  <si>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</si>
  <si>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</si>
  <si>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</si>
  <si>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</si>
  <si>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</si>
  <si>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</si>
  <si>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</si>
  <si>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</si>
  <si>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</si>
  <si>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</si>
  <si>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</si>
  <si>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</si>
  <si>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</si>
  <si>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</si>
  <si>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</si>
  <si>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</si>
  <si>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</si>
  <si>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</si>
  <si>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</si>
  <si>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</si>
  <si>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</si>
  <si>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</si>
  <si>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</si>
  <si>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</si>
  <si>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</si>
  <si>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</si>
  <si>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</si>
  <si>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</si>
  <si>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</si>
  <si>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</si>
  <si>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</si>
  <si>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</si>
  <si>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</si>
  <si>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</si>
  <si>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</si>
  <si>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</si>
  <si>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</si>
  <si>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</si>
  <si>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</si>
  <si>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</si>
  <si>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</si>
  <si>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</si>
  <si>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</si>
  <si>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</si>
  <si>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</si>
  <si>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</si>
  <si>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</si>
  <si>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</si>
  <si>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</si>
  <si>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</si>
  <si>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</si>
  <si>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</si>
  <si>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</si>
  <si>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</si>
  <si>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</si>
  <si>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</si>
  <si>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</si>
  <si>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</si>
  <si>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</si>
  <si>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</si>
  <si>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</si>
  <si>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</si>
  <si>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</si>
  <si>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</si>
  <si>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</si>
  <si>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</si>
  <si>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</si>
  <si>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</si>
  <si>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</si>
  <si>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</si>
  <si>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</si>
  <si>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</si>
  <si>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</si>
  <si>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</si>
  <si>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</si>
  <si>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</si>
  <si>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</si>
  <si>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</si>
  <si>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</si>
  <si>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</si>
  <si>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</si>
  <si>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</si>
  <si>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</si>
  <si>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</si>
  <si>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</si>
  <si>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</si>
  <si>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</si>
  <si>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</si>
  <si>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</si>
  <si>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</si>
  <si>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SEÇMELİ DERS II. GRUP**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</si>
  <si>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</si>
  <si>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</si>
  <si>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</si>
  <si>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</si>
  <si>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</si>
  <si>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</si>
  <si>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</si>
  <si>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</si>
  <si>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</si>
  <si>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</si>
  <si>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</si>
  <si>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</si>
  <si>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Prof.Dr. M Kubilay 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</si>
  <si>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</si>
  <si>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</si>
  <si>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</si>
  <si>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</si>
  <si>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</si>
  <si>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</si>
  <si>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</si>
  <si>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</si>
  <si>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</si>
  <si>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</si>
  <si>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</si>
  <si>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</si>
  <si>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</si>
  <si>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</si>
  <si>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</si>
  <si>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</si>
  <si>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</si>
  <si>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</si>
  <si>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</si>
  <si>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</si>
  <si>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</si>
  <si>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</si>
  <si>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</si>
  <si>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</si>
  <si>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</si>
  <si>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</si>
  <si>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</si>
  <si>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</si>
  <si>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</si>
  <si>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</si>
  <si>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</si>
  <si>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</si>
  <si>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</si>
  <si>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</si>
  <si>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</si>
  <si>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</si>
  <si>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</si>
  <si>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</si>
  <si>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</si>
  <si>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</si>
  <si>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</si>
  <si>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</si>
  <si>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</si>
  <si>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</si>
  <si>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</si>
  <si>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</si>
  <si>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</si>
  <si>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</si>
  <si>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</si>
  <si>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</si>
  <si>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</si>
  <si>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</si>
  <si>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</si>
  <si>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</si>
  <si>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</si>
  <si>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</si>
  <si>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</si>
  <si>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</si>
  <si>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</si>
  <si>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</si>
  <si>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</si>
  <si>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</si>
  <si>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</si>
  <si>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</si>
  <si>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</si>
  <si>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</si>
  <si>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</si>
  <si>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</si>
  <si>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</si>
  <si>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</si>
  <si>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</si>
  <si>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</si>
  <si>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</si>
  <si>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</si>
  <si>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</si>
  <si>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</si>
  <si>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</si>
  <si>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</si>
  <si>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</si>
  <si>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</si>
  <si>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</si>
  <si>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</si>
  <si>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</si>
  <si>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</si>
  <si>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</si>
  <si>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</si>
  <si>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</si>
  <si>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</si>
  <si>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</si>
  <si>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</si>
  <si>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</si>
  <si>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</si>
  <si>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</si>
  <si>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</si>
  <si>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</si>
  <si>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</si>
  <si>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</si>
  <si>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</si>
  <si>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</si>
  <si>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</si>
  <si>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</si>
  <si>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</si>
  <si>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</si>
  <si>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</si>
  <si>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</si>
  <si>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</si>
  <si>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</si>
  <si>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</si>
  <si>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</si>
  <si>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</si>
  <si>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</si>
  <si>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</si>
  <si>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</si>
  <si>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</si>
  <si>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</si>
  <si>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</si>
  <si>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</si>
  <si>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</si>
  <si>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</si>
  <si>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</si>
  <si>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</si>
  <si>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</si>
  <si>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</si>
  <si>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</si>
  <si>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</si>
  <si>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</si>
  <si>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</si>
  <si>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</si>
  <si>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</si>
  <si>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</si>
  <si>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</si>
  <si>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</si>
  <si>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</si>
  <si>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</si>
  <si>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</si>
  <si>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</si>
  <si>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</si>
  <si>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</si>
  <si>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</si>
  <si>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</si>
  <si>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</si>
  <si>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</si>
  <si>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</si>
  <si>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</si>
  <si>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</si>
  <si>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</si>
  <si>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</si>
  <si>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</si>
  <si>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</si>
  <si>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</si>
  <si>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</si>
  <si>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</si>
  <si>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</si>
  <si>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</si>
  <si>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</si>
  <si>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</si>
  <si>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</si>
  <si>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</si>
  <si>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</si>
  <si>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</si>
  <si>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</si>
  <si>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</si>
  <si>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</si>
  <si>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</si>
  <si>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</si>
  <si>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</si>
  <si>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</si>
  <si>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</si>
  <si>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</si>
  <si>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</si>
  <si>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</si>
  <si>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</si>
  <si>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</si>
  <si>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</si>
  <si>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</si>
  <si>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</si>
  <si>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</si>
  <si>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</si>
  <si>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</si>
  <si>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</si>
  <si>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</si>
  <si>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</si>
  <si>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</si>
  <si>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</si>
  <si>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</si>
  <si>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</si>
  <si>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</si>
  <si>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</si>
  <si>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</si>
  <si>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</si>
  <si>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</si>
  <si>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</si>
  <si>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</si>
  <si>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</si>
  <si>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</si>
  <si>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</si>
  <si>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</si>
  <si>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</si>
  <si>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</si>
  <si>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</si>
  <si>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</si>
  <si>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</si>
  <si>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BK403</t>
  </si>
  <si>
    <t>BİTKİ MİKOLOJİSİ</t>
  </si>
  <si>
    <t>Y.Doç.Dr.Yaşar ALPTEKİN</t>
  </si>
  <si>
    <t>BK405</t>
  </si>
  <si>
    <t>BK439</t>
  </si>
  <si>
    <t>TARLA VE SEBZE BİTKİLERİ HASTALIKLARI</t>
  </si>
  <si>
    <t>Prof.Dr.Nihal BUZKAN</t>
  </si>
  <si>
    <t>BK441</t>
  </si>
  <si>
    <t>BK449</t>
  </si>
  <si>
    <t>BÖCEK MORFOLOJİSİ VE FİZYOLOJİSİ</t>
  </si>
  <si>
    <t>BK425</t>
  </si>
  <si>
    <t>DEPOLANMIŞ ÜRÜN HASTALIK VE ZARARLILARI</t>
  </si>
  <si>
    <t>Prof.Dr. A Arda IŞIKBER-Y.Doç.Dr.Yaşar ALPTEKİN</t>
  </si>
  <si>
    <t>BK435</t>
  </si>
  <si>
    <t>BİTKİ KORUMA VE ÇEVRE</t>
  </si>
  <si>
    <t>BK443</t>
  </si>
  <si>
    <t>BAHÇE BİTKİLERİ ZARARLILARI VE HASTALIKLARI</t>
  </si>
  <si>
    <t>Y.Doç.Dr.Tülin ÖZSİSLİ-Y.Doç.Dr.Yaşar ALPTEKİN</t>
  </si>
  <si>
    <t>BK445</t>
  </si>
  <si>
    <t>BİTKİ HASTALIKLARI VE EPİDEMİYOLOJİ</t>
  </si>
  <si>
    <t>Y.Doç.Dr.Mustafa KÜSEK</t>
  </si>
  <si>
    <t>BK447</t>
  </si>
  <si>
    <t>BÖCEK EKOLOJİSİ VE EPİDEMİYOLOJİ</t>
  </si>
  <si>
    <t>Doç.Dr.Ramazan ÇETİNTAŞ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</si>
  <si>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</si>
  <si>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</si>
  <si>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</si>
  <si>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</si>
  <si>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</si>
  <si>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</si>
  <si>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</si>
  <si>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</si>
  <si>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</si>
  <si>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</si>
  <si>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BALIK ÜRETİM TESİSLERİNİN PLANLANMASI</t>
  </si>
  <si>
    <t>SU467</t>
  </si>
  <si>
    <t>LİMNOLOJİ (İÇ SULAR BİLİMİ)</t>
  </si>
  <si>
    <t>DOĞAL KAYNAKLAR VE ÇEVRE EKONOMİSİ</t>
  </si>
  <si>
    <t>TARIM POLİTİKASI</t>
  </si>
  <si>
    <t>GIDA EKONOMİSİ</t>
  </si>
  <si>
    <t>TE433</t>
  </si>
  <si>
    <t>TARIM EKONOMİSİNDE BİLGİSAYAR KULLANIMI</t>
  </si>
  <si>
    <t>TE441</t>
  </si>
  <si>
    <t>TARIMSAL KOOPERATİFÇİLİK</t>
  </si>
  <si>
    <t>TE443</t>
  </si>
  <si>
    <t>TM407</t>
  </si>
  <si>
    <t>İKLİMLENDİRME TEKNİKLERİ</t>
  </si>
  <si>
    <t>Y.Doç.Dr.Sertan SESVEREN</t>
  </si>
  <si>
    <t>TM411</t>
  </si>
  <si>
    <t>TARIM TRAKTÖRLERİ</t>
  </si>
  <si>
    <t>TM415</t>
  </si>
  <si>
    <t>TM419</t>
  </si>
  <si>
    <t>BİYOLOJİK MALZEMELERİN FİZİKSEL ÖZELLİKLERİ</t>
  </si>
  <si>
    <t>Doç. Dr.Selçuk ARSLAN</t>
  </si>
  <si>
    <t>TM421</t>
  </si>
  <si>
    <t>YAĞ HİDROLİĞİ VE HİDROLİK DEVRELER</t>
  </si>
  <si>
    <t>TM423</t>
  </si>
  <si>
    <t>TOPRAK İŞLEME SİSTEMLERİ</t>
  </si>
  <si>
    <t>TM425</t>
  </si>
  <si>
    <t>SULAMA EKİPMANLARI VE OTOMASYON</t>
  </si>
  <si>
    <t>TM427</t>
  </si>
  <si>
    <t>TARIMSAL ELEKTRİFİKASYON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</si>
  <si>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</si>
  <si>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</si>
  <si>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</si>
  <si>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</si>
  <si>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</si>
  <si>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</si>
  <si>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</si>
  <si>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</si>
  <si>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</si>
  <si>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</si>
  <si>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</si>
  <si>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</si>
  <si>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</si>
  <si>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</si>
  <si>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</si>
  <si>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</si>
  <si>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</si>
  <si>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</si>
  <si>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</si>
  <si>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</si>
  <si>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</si>
  <si>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</si>
  <si>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</si>
  <si>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</si>
  <si>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</si>
  <si>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</si>
  <si>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</si>
  <si>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</si>
  <si>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</si>
  <si>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</si>
  <si>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</si>
  <si>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</si>
  <si>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</si>
  <si>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</si>
  <si>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</si>
  <si>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</si>
  <si>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</si>
  <si>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</si>
  <si>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</si>
  <si>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</si>
  <si>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</si>
  <si>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</si>
  <si>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</si>
  <si>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</si>
  <si>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</si>
  <si>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</si>
  <si>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</si>
  <si>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</si>
  <si>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</si>
  <si>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</si>
  <si>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</si>
  <si>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</si>
  <si>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</si>
  <si>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</si>
  <si>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</si>
  <si>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</si>
  <si>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</si>
  <si>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</si>
  <si>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</si>
  <si>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</si>
  <si>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</si>
  <si>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</si>
  <si>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</si>
  <si>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</si>
  <si>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</si>
  <si>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</si>
  <si>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</si>
  <si>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</si>
  <si>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</si>
  <si>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</si>
  <si>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</si>
  <si>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</si>
  <si>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</si>
  <si>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</si>
  <si>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</si>
  <si>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</si>
  <si>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</si>
  <si>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</si>
  <si>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</si>
  <si>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</si>
  <si>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</si>
  <si>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</si>
  <si>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</si>
  <si>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</si>
  <si>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</si>
  <si>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</si>
  <si>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</si>
  <si>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</si>
  <si>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</si>
  <si>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</si>
  <si>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</si>
  <si>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</si>
  <si>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</si>
  <si>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</si>
  <si>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</si>
  <si>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</si>
  <si>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</si>
  <si>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</si>
  <si>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</si>
  <si>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</si>
  <si>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</si>
  <si>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</si>
  <si>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</si>
  <si>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</si>
  <si>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</si>
  <si>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</si>
  <si>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</si>
  <si>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</si>
  <si>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</si>
  <si>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</si>
  <si>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</si>
  <si>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</si>
  <si>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</si>
  <si>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</si>
  <si>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</si>
  <si>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</si>
  <si>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</si>
  <si>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</si>
  <si>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</si>
  <si>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</si>
  <si>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</si>
  <si>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</si>
  <si>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</si>
  <si>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</si>
  <si>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</si>
  <si>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</si>
  <si>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</si>
  <si>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</si>
  <si>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</si>
  <si>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</si>
  <si>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</si>
  <si>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</si>
  <si>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</si>
  <si>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</si>
  <si>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</si>
  <si>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</si>
  <si>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</si>
  <si>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</si>
  <si>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</si>
  <si>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</si>
  <si>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</si>
  <si>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</si>
  <si>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</si>
  <si>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</si>
  <si>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</si>
  <si>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</si>
  <si>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</si>
  <si>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</si>
  <si>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</si>
  <si>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</si>
  <si>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</si>
  <si>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</si>
  <si>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</si>
  <si>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</si>
  <si>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</si>
  <si>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</si>
  <si>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</si>
  <si>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</si>
  <si>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</si>
  <si>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</si>
  <si>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</si>
  <si>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</si>
  <si>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</si>
  <si>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</si>
  <si>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</si>
  <si>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</si>
  <si>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</si>
  <si>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</si>
  <si>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</si>
  <si>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</si>
  <si>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</si>
  <si>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</si>
  <si>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</si>
  <si>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</si>
  <si>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</si>
  <si>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</si>
  <si>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</si>
  <si>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</si>
  <si>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</si>
  <si>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</si>
  <si>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</si>
  <si>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</si>
  <si>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</si>
  <si>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</si>
  <si>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</si>
  <si>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</si>
  <si>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</si>
  <si>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</si>
  <si>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</si>
  <si>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</si>
  <si>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</si>
  <si>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</si>
  <si>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</si>
  <si>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</si>
  <si>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</si>
  <si>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</si>
  <si>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</si>
  <si>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</si>
  <si>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</si>
  <si>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</si>
  <si>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</si>
  <si>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</si>
  <si>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</si>
  <si>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</si>
  <si>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</si>
  <si>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</si>
  <si>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</si>
  <si>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</si>
  <si>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</si>
  <si>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</si>
  <si>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</si>
  <si>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</si>
  <si>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</si>
  <si>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</si>
  <si>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</si>
  <si>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</si>
  <si>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</si>
  <si>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</si>
  <si>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</si>
  <si>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</si>
  <si>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</si>
  <si>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</si>
  <si>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</si>
  <si>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</si>
  <si>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</si>
  <si>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</si>
  <si>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</si>
  <si>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</si>
  <si>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</si>
  <si>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</si>
  <si>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</si>
  <si>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</si>
  <si>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</si>
  <si>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</si>
  <si>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</si>
  <si>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</si>
  <si>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</si>
  <si>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</si>
  <si>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BOZ141</t>
  </si>
  <si>
    <t>BOZ143</t>
  </si>
  <si>
    <t>BOZ145</t>
  </si>
  <si>
    <t>BOZ147</t>
  </si>
  <si>
    <t>BOZ149</t>
  </si>
  <si>
    <t>BOZ151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</si>
  <si>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</si>
  <si>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</si>
  <si>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</si>
  <si>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</si>
  <si>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</si>
  <si>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</si>
  <si>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</si>
  <si>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</si>
  <si>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</si>
  <si>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</si>
  <si>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</si>
  <si>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</si>
  <si>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</si>
  <si>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</si>
  <si>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</si>
  <si>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</si>
  <si>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</si>
  <si>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</si>
  <si>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</si>
  <si>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</si>
  <si>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</si>
  <si>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</si>
  <si>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</si>
  <si>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</si>
  <si>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</si>
  <si>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</si>
  <si>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</si>
  <si>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</si>
  <si>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</si>
  <si>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</si>
  <si>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</si>
  <si>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</si>
  <si>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</si>
  <si>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</si>
  <si>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</si>
  <si>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</si>
  <si>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</si>
  <si>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</si>
  <si>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</si>
  <si>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</si>
  <si>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</si>
  <si>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</si>
  <si>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</si>
  <si>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</si>
  <si>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</si>
  <si>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</si>
  <si>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</si>
  <si>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</si>
  <si>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</si>
  <si>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</si>
  <si>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</si>
  <si>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</si>
  <si>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</si>
  <si>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</si>
  <si>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</si>
  <si>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</si>
  <si>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</si>
  <si>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</si>
  <si>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</si>
  <si>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</si>
  <si>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</si>
  <si>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</si>
  <si>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</si>
  <si>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</si>
  <si>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</si>
  <si>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</si>
  <si>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</si>
  <si>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</si>
  <si>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</si>
  <si>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</si>
  <si>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</si>
  <si>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</si>
  <si>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</si>
  <si>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</si>
  <si>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</si>
  <si>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</si>
  <si>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</si>
  <si>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</si>
  <si>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</si>
  <si>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</si>
  <si>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</si>
  <si>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</si>
  <si>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BTE223</t>
  </si>
  <si>
    <t>BTE241</t>
  </si>
  <si>
    <t>BTE301</t>
  </si>
  <si>
    <t>BTE303</t>
  </si>
  <si>
    <t>BTE305</t>
  </si>
  <si>
    <t>BTE307</t>
  </si>
  <si>
    <t>KIRSAL SOSYOLOJİ</t>
  </si>
  <si>
    <t>BTE309</t>
  </si>
  <si>
    <t>TARIMSAL İŞLETMELERİN ANALİZ VE PLANLANMASI</t>
  </si>
  <si>
    <t>BTE313</t>
  </si>
  <si>
    <t>BTE317</t>
  </si>
  <si>
    <t xml:space="preserve">TARIMSAL KURULUŞ VE ORGANİZASYONLAR </t>
  </si>
  <si>
    <t>BOZ331</t>
  </si>
  <si>
    <t>BTE311</t>
  </si>
  <si>
    <t>TARIMDA YÖNEYLEM ARAŞTIRMASI (SEÇ)</t>
  </si>
  <si>
    <t>BTE315</t>
  </si>
  <si>
    <t>MALİYE (SEÇ)</t>
  </si>
  <si>
    <t>BTE319</t>
  </si>
  <si>
    <t>GİRİŞİMCİLİK (SEÇ)</t>
  </si>
  <si>
    <t>BTE451</t>
  </si>
  <si>
    <t>BTE453</t>
  </si>
  <si>
    <t xml:space="preserve">TARIM POLİTİKASI </t>
  </si>
  <si>
    <t>BTE455</t>
  </si>
  <si>
    <t>BTE457</t>
  </si>
  <si>
    <t>BTE461</t>
  </si>
  <si>
    <t>BTE459</t>
  </si>
  <si>
    <t>TARIMDA ÖRGÜTLENME (SEÇ)</t>
  </si>
  <si>
    <t>BTE463</t>
  </si>
  <si>
    <t>TARIM SİGORTALARI (SEÇ)</t>
  </si>
  <si>
    <t>BTE465</t>
  </si>
  <si>
    <t>GIDA EKONOMİSİ (SEÇ)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</si>
  <si>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</si>
  <si>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</si>
  <si>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</si>
  <si>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</si>
  <si>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</si>
  <si>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</si>
  <si>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</si>
  <si>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</si>
  <si>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</si>
  <si>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</si>
  <si>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</si>
  <si>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</si>
  <si>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</si>
  <si>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</si>
  <si>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</si>
  <si>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</si>
  <si>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</si>
  <si>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</si>
  <si>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</si>
  <si>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</si>
  <si>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</si>
  <si>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</si>
  <si>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</si>
  <si>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</si>
  <si>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</si>
  <si>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</si>
  <si>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</si>
  <si>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</si>
  <si>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</si>
  <si>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</si>
  <si>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</si>
  <si>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</si>
  <si>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</si>
  <si>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</si>
  <si>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FOTOGRAFİ-I</t>
  </si>
  <si>
    <t>BSS103</t>
  </si>
  <si>
    <t>BSS113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</si>
  <si>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</si>
  <si>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</si>
  <si>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</si>
  <si>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</si>
  <si>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</si>
  <si>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</si>
  <si>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</si>
  <si>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TİYATROYA GİRİŞ I</t>
  </si>
  <si>
    <t>HALK BİLİMİ VE HALK OYUNLARI I</t>
  </si>
  <si>
    <t>BSS101</t>
  </si>
  <si>
    <t>BİLİM FELSEFESİ (SEÇ.)</t>
  </si>
  <si>
    <t>BSS105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</si>
  <si>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</si>
  <si>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</si>
  <si>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</si>
  <si>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</si>
  <si>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</si>
  <si>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</si>
  <si>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</si>
  <si>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</si>
  <si>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</si>
  <si>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</si>
  <si>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</si>
  <si>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BTE308</t>
  </si>
  <si>
    <t>TARIMSAL İŞLETMELERİN ANALİZ ve PLANLANMASI</t>
  </si>
  <si>
    <t>MEZUNİYET ÇALIŞMASI</t>
  </si>
  <si>
    <t>GIDA EKONOMİSİ (SEÇ.)</t>
  </si>
  <si>
    <t>BTE310</t>
  </si>
  <si>
    <t>TARIM İŞLETMELERİNİN FİNANSMANI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</si>
  <si>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</si>
  <si>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</si>
  <si>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</si>
  <si>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</si>
  <si>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</si>
  <si>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</si>
  <si>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</si>
  <si>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</si>
  <si>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</si>
  <si>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</si>
  <si>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</si>
  <si>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</si>
  <si>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</si>
  <si>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</si>
  <si>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</si>
  <si>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</si>
  <si>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</si>
  <si>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</si>
  <si>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</si>
  <si>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</si>
  <si>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</si>
  <si>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</si>
  <si>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</si>
  <si>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</si>
  <si>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</si>
  <si>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İŞ GÜVENLİĞİ VE SAĞLIĞI (SEÇ.)</t>
  </si>
  <si>
    <t>S</t>
  </si>
  <si>
    <t>Öğr.Gör.Ahmet ÖZKARCI</t>
  </si>
  <si>
    <t>Doç.Dr.Ali ŞAMİL</t>
  </si>
  <si>
    <t>SEÇMELİ DERS I</t>
  </si>
  <si>
    <t>SEÇMELİ DERS II</t>
  </si>
  <si>
    <t>Dr.Ö.Ü.Sait ÜSTÜN</t>
  </si>
  <si>
    <t>BEDEN EĞİTİMİ I</t>
  </si>
  <si>
    <t>MÜZİK I</t>
  </si>
  <si>
    <t>RESİM I</t>
  </si>
  <si>
    <t>GİRİŞMCİLİK VE STRATEJİ (SEÇ.)</t>
  </si>
  <si>
    <t>Dr.Ö.Ü.Burak AĞIR</t>
  </si>
  <si>
    <t>DİKSİYON (SEÇ.)</t>
  </si>
  <si>
    <t>Dr.Ö.Ü.Yusuf NİKPEYMA</t>
  </si>
  <si>
    <t>SEÇMELİ DERS III</t>
  </si>
  <si>
    <t>SEÇMELİ DERS IV</t>
  </si>
  <si>
    <t>Dr.Ö.Ü.Sertan SESVEREN</t>
  </si>
  <si>
    <t>Prof.Dr.Kadir SALTALI</t>
  </si>
  <si>
    <t>Prof.Dr.M Sait EKİNCİ</t>
  </si>
  <si>
    <t>Prof.Dr.Cuma AKBAY</t>
  </si>
  <si>
    <t>FİTOPALOJİ (SEÇ)</t>
  </si>
  <si>
    <t>BTE243</t>
  </si>
  <si>
    <t>GIDA BİLİMİ VE TEKNOLOJİSİ (SEÇ)</t>
  </si>
  <si>
    <t>Dr.Ö.Ü.Bahri ÖZSİSLİ</t>
  </si>
  <si>
    <t>Dr.Ö.Ü.Mücahit PAKSOY</t>
  </si>
  <si>
    <t>BTE321</t>
  </si>
  <si>
    <t>TARIM EKONOMİSİNDE BİLGİSAYAR UYGULAMALARI(SEÇ)</t>
  </si>
  <si>
    <t>130-BSM</t>
  </si>
  <si>
    <t>132-TE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</si>
  <si>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</si>
  <si>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</si>
  <si>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</si>
  <si>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</si>
  <si>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</si>
  <si>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</si>
  <si>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</si>
  <si>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</si>
  <si>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</si>
  <si>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</si>
  <si>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Dr.Ö.Ü.Cuma BOLAT</t>
  </si>
  <si>
    <t>Prof.Dr.Mustafa ŞAHİN</t>
  </si>
  <si>
    <t>Öğr.Gör.Nazan ERDAŞ</t>
  </si>
  <si>
    <t>Öğr.Gör.Cüneyt ÇETİNKAYA</t>
  </si>
  <si>
    <t>Dr.Ö.Ü.Muhammed ÇUHADAR</t>
  </si>
  <si>
    <t>GÖNÜLLÜLÜK ÇALIŞMALARI (SEÇ)</t>
  </si>
  <si>
    <t>BSS203</t>
  </si>
  <si>
    <t>Doç.Dr. Ali ŞAMİL</t>
  </si>
  <si>
    <t>Prof.Dr.Emine İKİKAT TÜMER</t>
  </si>
  <si>
    <t>Prof.Dr.Cuma AKBAY-Dr.Ö.Ü.Yeşim AYTOP</t>
  </si>
  <si>
    <t>Dr.Ö.Ü.Yeşim AYTOP</t>
  </si>
  <si>
    <t>Dr.Serhan CANDEMİR</t>
  </si>
  <si>
    <t>Prof.Dr.Cuma AKBAY-Dr.Ö.Ü.Muhammed ÇUHADAR</t>
  </si>
  <si>
    <t>Dr.Ö.Ü. Muhammed ÇUHADAR</t>
  </si>
  <si>
    <t>Dr.Ö.Ü.Hasan Burak AĞIR</t>
  </si>
  <si>
    <t>Öğr.Gör.Ziya BOYRAZ</t>
  </si>
  <si>
    <t>Arş.Gör.Dr.Cevahir KAYNAKÇI BAYDAR</t>
  </si>
  <si>
    <t>Öğr.Gör.Ziya POYRAZ</t>
  </si>
  <si>
    <t>Prof.Dr.Mesut KARAMAN-Arş.Gör.Dr. Adile TATLIYER TUNAZ</t>
  </si>
  <si>
    <t>ANFI2</t>
  </si>
  <si>
    <t>Öğr.Gör.Firdevse SEZAL</t>
  </si>
  <si>
    <t>Doç.Dr. Serpil GENÇOĞLAN</t>
  </si>
  <si>
    <t>Doç.Dr.Ferhat ÖZDEMİR</t>
  </si>
  <si>
    <t>Doç.Dr. Ferhat ÖZDEMİR</t>
  </si>
  <si>
    <t>ZF120</t>
  </si>
  <si>
    <t>Öğr.Gör.Nazife TÜFEKÇİ</t>
  </si>
  <si>
    <t>Öğr.Gör.Sevim Ceylan DUMANOĞLU</t>
  </si>
  <si>
    <t>ZF131</t>
  </si>
  <si>
    <t>ZF-UZ-1</t>
  </si>
  <si>
    <t>ZF-UZ-2</t>
  </si>
  <si>
    <t>Prof.Dr. Mesut KARAMAN</t>
  </si>
  <si>
    <t>Dr.Ö.Ü. Yaşar ALPTEKİN</t>
  </si>
  <si>
    <t>Zf120</t>
  </si>
  <si>
    <t>ULUSLARARASI EKONOMİK İLİŞKİLER (SEÇ)</t>
  </si>
  <si>
    <t>ZF133</t>
  </si>
</sst>
</file>

<file path=xl/styles.xml><?xml version="1.0" encoding="utf-8"?>
<styleSheet xmlns="http://schemas.openxmlformats.org/spreadsheetml/2006/main">
  <numFmts count="1">
    <numFmt numFmtId="164" formatCode="_-* #,##0.00\ _T_L_-;\-* #,##0.00\ _T_L_-;_-* &quot;-&quot;??\ _T_L_-;_-@_-"/>
  </numFmts>
  <fonts count="28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01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0" fontId="25" fillId="0" borderId="0"/>
  </cellStyleXfs>
  <cellXfs count="731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4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/>
    <xf numFmtId="0" fontId="16" fillId="3" borderId="5" xfId="0" applyFont="1" applyFill="1" applyBorder="1" applyAlignment="1" applyProtection="1">
      <protection locked="0"/>
    </xf>
    <xf numFmtId="0" fontId="16" fillId="3" borderId="4" xfId="0" applyFont="1" applyFill="1" applyBorder="1" applyAlignment="1" applyProtection="1">
      <protection locked="0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19" borderId="9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right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5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4" fillId="0" borderId="2" xfId="0" applyFont="1" applyFill="1" applyBorder="1" applyProtection="1"/>
    <xf numFmtId="0" fontId="4" fillId="18" borderId="26" xfId="0" applyFont="1" applyFill="1" applyBorder="1" applyAlignment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4" fillId="18" borderId="29" xfId="0" applyFont="1" applyFill="1" applyBorder="1" applyAlignment="1" applyProtection="1">
      <protection locked="0"/>
    </xf>
    <xf numFmtId="0" fontId="16" fillId="3" borderId="47" xfId="0" applyFont="1" applyFill="1" applyBorder="1" applyAlignment="1" applyProtection="1"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wrapText="1"/>
      <protection locked="0"/>
    </xf>
    <xf numFmtId="0" fontId="7" fillId="0" borderId="23" xfId="0" applyFont="1" applyFill="1" applyBorder="1" applyAlignment="1" applyProtection="1">
      <alignment horizont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5" fillId="0" borderId="2" xfId="0" applyFont="1" applyFill="1" applyBorder="1" applyProtection="1"/>
    <xf numFmtId="0" fontId="4" fillId="15" borderId="2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4" fillId="15" borderId="2" xfId="0" applyFont="1" applyFill="1" applyBorder="1" applyAlignment="1" applyProtection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Fill="1" applyBorder="1" applyAlignment="1" applyProtection="1">
      <alignment horizontal="left" vertical="center"/>
      <protection locked="0"/>
    </xf>
    <xf numFmtId="0" fontId="7" fillId="0" borderId="56" xfId="0" applyFont="1" applyFill="1" applyBorder="1" applyAlignment="1" applyProtection="1">
      <alignment horizontal="left" vertical="center"/>
      <protection locked="0"/>
    </xf>
    <xf numFmtId="0" fontId="7" fillId="0" borderId="58" xfId="0" applyFont="1" applyFill="1" applyBorder="1" applyAlignment="1" applyProtection="1">
      <alignment horizontal="left" vertical="center"/>
      <protection locked="0"/>
    </xf>
    <xf numFmtId="0" fontId="7" fillId="0" borderId="55" xfId="0" applyFont="1" applyFill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Fill="1" applyBorder="1" applyAlignment="1" applyProtection="1">
      <alignment horizontal="left" vertical="center"/>
      <protection locked="0"/>
    </xf>
    <xf numFmtId="0" fontId="7" fillId="0" borderId="63" xfId="0" applyFont="1" applyFill="1" applyBorder="1" applyAlignment="1" applyProtection="1">
      <alignment horizontal="left" vertical="center"/>
      <protection locked="0"/>
    </xf>
    <xf numFmtId="0" fontId="7" fillId="0" borderId="67" xfId="0" applyFont="1" applyFill="1" applyBorder="1" applyAlignment="1" applyProtection="1">
      <alignment horizontal="left" vertical="center"/>
      <protection locked="0"/>
    </xf>
    <xf numFmtId="0" fontId="7" fillId="0" borderId="69" xfId="0" applyFont="1" applyFill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72" xfId="0" applyFont="1" applyFill="1" applyBorder="1" applyAlignment="1" applyProtection="1">
      <alignment horizontal="left" vertical="center"/>
      <protection locked="0"/>
    </xf>
    <xf numFmtId="0" fontId="7" fillId="0" borderId="74" xfId="0" applyFont="1" applyFill="1" applyBorder="1" applyAlignment="1" applyProtection="1">
      <alignment horizontal="left" vertical="center"/>
      <protection locked="0"/>
    </xf>
    <xf numFmtId="0" fontId="7" fillId="0" borderId="61" xfId="0" applyFont="1" applyFill="1" applyBorder="1" applyAlignment="1" applyProtection="1">
      <alignment horizontal="left" vertical="center"/>
      <protection locked="0"/>
    </xf>
    <xf numFmtId="0" fontId="7" fillId="0" borderId="66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 vertical="center"/>
      <protection locked="0"/>
    </xf>
    <xf numFmtId="0" fontId="7" fillId="0" borderId="64" xfId="0" applyFont="1" applyFill="1" applyBorder="1" applyAlignment="1" applyProtection="1">
      <alignment horizontal="left" vertical="center"/>
      <protection locked="0"/>
    </xf>
    <xf numFmtId="0" fontId="7" fillId="0" borderId="62" xfId="0" applyFont="1" applyFill="1" applyBorder="1" applyAlignment="1" applyProtection="1">
      <alignment horizontal="left" vertical="center"/>
      <protection locked="0"/>
    </xf>
    <xf numFmtId="0" fontId="7" fillId="0" borderId="68" xfId="0" applyFont="1" applyFill="1" applyBorder="1" applyAlignment="1" applyProtection="1">
      <alignment horizontal="left" vertical="center"/>
      <protection locked="0"/>
    </xf>
    <xf numFmtId="0" fontId="7" fillId="0" borderId="59" xfId="0" applyFont="1" applyFill="1" applyBorder="1" applyAlignment="1" applyProtection="1">
      <alignment horizontal="left" vertical="center"/>
      <protection locked="0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3" xfId="0" applyFont="1" applyFill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/>
      <protection locked="0"/>
    </xf>
    <xf numFmtId="0" fontId="7" fillId="0" borderId="64" xfId="0" applyFont="1" applyFill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 vertical="center"/>
      <protection locked="0"/>
    </xf>
    <xf numFmtId="0" fontId="7" fillId="0" borderId="79" xfId="0" applyFont="1" applyFill="1" applyBorder="1" applyAlignment="1" applyProtection="1">
      <alignment horizontal="center"/>
      <protection locked="0"/>
    </xf>
    <xf numFmtId="0" fontId="7" fillId="0" borderId="80" xfId="0" applyFont="1" applyFill="1" applyBorder="1" applyAlignment="1" applyProtection="1">
      <alignment horizontal="center"/>
      <protection locked="0"/>
    </xf>
    <xf numFmtId="0" fontId="7" fillId="0" borderId="52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81" xfId="0" applyFont="1" applyFill="1" applyBorder="1" applyAlignment="1" applyProtection="1">
      <alignment horizontal="left" vertical="center"/>
      <protection locked="0"/>
    </xf>
    <xf numFmtId="0" fontId="7" fillId="0" borderId="83" xfId="0" applyFont="1" applyFill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Fill="1" applyBorder="1" applyAlignment="1" applyProtection="1">
      <alignment horizontal="left"/>
      <protection locked="0"/>
    </xf>
    <xf numFmtId="0" fontId="7" fillId="0" borderId="38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 applyProtection="1">
      <alignment horizontal="left" vertical="center"/>
    </xf>
    <xf numFmtId="0" fontId="7" fillId="0" borderId="52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center"/>
      <protection locked="0"/>
    </xf>
    <xf numFmtId="0" fontId="9" fillId="20" borderId="17" xfId="0" applyFont="1" applyFill="1" applyBorder="1" applyAlignment="1" applyProtection="1">
      <alignment horizontal="center"/>
      <protection locked="0"/>
    </xf>
    <xf numFmtId="0" fontId="9" fillId="20" borderId="50" xfId="0" applyFont="1" applyFill="1" applyBorder="1" applyAlignment="1" applyProtection="1">
      <alignment horizontal="center"/>
      <protection locked="0"/>
    </xf>
    <xf numFmtId="0" fontId="5" fillId="20" borderId="84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9" fillId="20" borderId="5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/>
      <protection locked="0"/>
    </xf>
    <xf numFmtId="0" fontId="7" fillId="0" borderId="64" xfId="0" applyFont="1" applyFill="1" applyBorder="1" applyAlignment="1" applyProtection="1">
      <alignment horizont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17" fillId="0" borderId="3" xfId="0" applyFont="1" applyFill="1" applyBorder="1" applyAlignment="1"/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4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vertical="center"/>
    </xf>
    <xf numFmtId="0" fontId="16" fillId="3" borderId="5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/>
    <xf numFmtId="0" fontId="1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6" fillId="3" borderId="26" xfId="0" applyFont="1" applyFill="1" applyBorder="1" applyAlignment="1"/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7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 applyProtection="1">
      <alignment horizontal="right" vertical="center"/>
    </xf>
    <xf numFmtId="0" fontId="17" fillId="0" borderId="6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center"/>
    </xf>
    <xf numFmtId="0" fontId="4" fillId="0" borderId="3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20" fillId="0" borderId="2" xfId="0" applyFont="1" applyFill="1" applyBorder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 applyProtection="1"/>
    <xf numFmtId="0" fontId="17" fillId="0" borderId="3" xfId="0" applyFont="1" applyFill="1" applyBorder="1" applyAlignment="1" applyProtection="1"/>
    <xf numFmtId="0" fontId="7" fillId="0" borderId="18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/>
    <xf numFmtId="0" fontId="7" fillId="0" borderId="22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/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6" fillId="3" borderId="5" xfId="0" applyFont="1" applyFill="1" applyBorder="1" applyAlignment="1" applyProtection="1"/>
    <xf numFmtId="0" fontId="17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 applyProtection="1"/>
    <xf numFmtId="0" fontId="17" fillId="0" borderId="87" xfId="0" applyFont="1" applyFill="1" applyBorder="1" applyAlignment="1">
      <alignment horizontal="left" vertical="center"/>
    </xf>
    <xf numFmtId="0" fontId="16" fillId="3" borderId="26" xfId="0" applyFont="1" applyFill="1" applyBorder="1" applyAlignment="1" applyProtection="1"/>
    <xf numFmtId="0" fontId="1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wrapText="1"/>
    </xf>
    <xf numFmtId="0" fontId="16" fillId="0" borderId="87" xfId="0" applyFont="1" applyFill="1" applyBorder="1" applyAlignment="1">
      <alignment horizontal="center" vertical="center"/>
    </xf>
    <xf numFmtId="0" fontId="17" fillId="0" borderId="88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 applyProtection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/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7" fillId="15" borderId="2" xfId="0" applyFont="1" applyFill="1" applyBorder="1" applyAlignment="1" applyProtection="1">
      <alignment horizontal="center" vertical="center"/>
    </xf>
    <xf numFmtId="0" fontId="7" fillId="15" borderId="2" xfId="0" applyFont="1" applyFill="1" applyBorder="1" applyAlignment="1" applyProtection="1">
      <alignment vertical="center"/>
    </xf>
    <xf numFmtId="0" fontId="7" fillId="22" borderId="2" xfId="0" applyFont="1" applyFill="1" applyBorder="1" applyAlignment="1" applyProtection="1">
      <alignment horizontal="center" vertical="center"/>
    </xf>
    <xf numFmtId="0" fontId="7" fillId="22" borderId="2" xfId="0" applyFont="1" applyFill="1" applyBorder="1" applyAlignment="1" applyProtection="1">
      <alignment vertical="center"/>
    </xf>
    <xf numFmtId="0" fontId="7" fillId="0" borderId="2" xfId="0" applyFont="1" applyFill="1" applyBorder="1"/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/>
    <xf numFmtId="0" fontId="7" fillId="0" borderId="1" xfId="0" applyFont="1" applyFill="1" applyBorder="1" applyAlignment="1"/>
    <xf numFmtId="0" fontId="4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4" fillId="18" borderId="26" xfId="0" applyFont="1" applyFill="1" applyBorder="1" applyAlignment="1" applyProtection="1"/>
    <xf numFmtId="0" fontId="7" fillId="18" borderId="42" xfId="0" applyFont="1" applyFill="1" applyBorder="1" applyAlignment="1" applyProtection="1">
      <alignment horizontal="left" vertical="center"/>
    </xf>
    <xf numFmtId="0" fontId="7" fillId="18" borderId="41" xfId="0" applyFont="1" applyFill="1" applyBorder="1" applyAlignment="1" applyProtection="1">
      <alignment horizontal="left" vertical="center"/>
    </xf>
    <xf numFmtId="0" fontId="7" fillId="18" borderId="43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/>
    <xf numFmtId="0" fontId="9" fillId="0" borderId="0" xfId="0" applyFont="1" applyFill="1" applyAlignment="1"/>
    <xf numFmtId="0" fontId="16" fillId="3" borderId="6" xfId="0" applyFont="1" applyFill="1" applyBorder="1" applyAlignment="1"/>
    <xf numFmtId="0" fontId="16" fillId="3" borderId="21" xfId="0" applyFont="1" applyFill="1" applyBorder="1" applyAlignment="1"/>
    <xf numFmtId="0" fontId="4" fillId="18" borderId="29" xfId="0" applyFont="1" applyFill="1" applyBorder="1" applyAlignment="1"/>
    <xf numFmtId="0" fontId="16" fillId="3" borderId="45" xfId="0" applyFont="1" applyFill="1" applyBorder="1" applyAlignment="1"/>
    <xf numFmtId="0" fontId="16" fillId="3" borderId="46" xfId="0" applyFont="1" applyFill="1" applyBorder="1" applyAlignment="1"/>
    <xf numFmtId="0" fontId="4" fillId="0" borderId="1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>
      <alignment horizontal="right" vertical="center"/>
    </xf>
    <xf numFmtId="0" fontId="17" fillId="0" borderId="21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vertical="center"/>
    </xf>
    <xf numFmtId="0" fontId="17" fillId="0" borderId="28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vertical="center"/>
    </xf>
    <xf numFmtId="0" fontId="17" fillId="0" borderId="42" xfId="0" applyFont="1" applyFill="1" applyBorder="1" applyAlignment="1">
      <alignment horizontal="left" vertical="center"/>
    </xf>
    <xf numFmtId="0" fontId="17" fillId="0" borderId="41" xfId="0" applyFont="1" applyFill="1" applyBorder="1" applyAlignment="1">
      <alignment horizontal="left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9" xfId="0" applyFont="1" applyFill="1" applyBorder="1" applyAlignment="1"/>
    <xf numFmtId="0" fontId="4" fillId="0" borderId="2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/>
    </xf>
    <xf numFmtId="0" fontId="4" fillId="0" borderId="2" xfId="6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/>
    </xf>
    <xf numFmtId="0" fontId="23" fillId="0" borderId="2" xfId="6" applyFont="1" applyFill="1" applyBorder="1" applyAlignment="1"/>
    <xf numFmtId="0" fontId="4" fillId="0" borderId="2" xfId="6" applyFont="1" applyFill="1" applyBorder="1" applyAlignment="1">
      <alignment horizontal="center"/>
    </xf>
    <xf numFmtId="0" fontId="4" fillId="0" borderId="2" xfId="6" applyFont="1" applyFill="1" applyBorder="1" applyAlignment="1">
      <alignment horizontal="left"/>
    </xf>
    <xf numFmtId="0" fontId="4" fillId="0" borderId="2" xfId="6" applyFont="1" applyFill="1" applyBorder="1" applyAlignment="1"/>
    <xf numFmtId="0" fontId="24" fillId="0" borderId="2" xfId="6" applyFont="1" applyFill="1" applyBorder="1" applyAlignment="1">
      <alignment horizontal="center"/>
    </xf>
    <xf numFmtId="0" fontId="24" fillId="0" borderId="2" xfId="6" applyFont="1" applyFill="1" applyBorder="1" applyAlignment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18" borderId="9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/>
    <xf numFmtId="0" fontId="4" fillId="0" borderId="16" xfId="0" applyFont="1" applyFill="1" applyBorder="1" applyAlignment="1"/>
    <xf numFmtId="0" fontId="4" fillId="0" borderId="46" xfId="0" applyFont="1" applyFill="1" applyBorder="1" applyAlignment="1"/>
    <xf numFmtId="0" fontId="4" fillId="0" borderId="9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23" borderId="10" xfId="0" applyFont="1" applyFill="1" applyBorder="1" applyAlignment="1" applyProtection="1">
      <alignment horizontal="left" vertical="center"/>
      <protection locked="0"/>
    </xf>
    <xf numFmtId="0" fontId="4" fillId="23" borderId="23" xfId="0" applyFont="1" applyFill="1" applyBorder="1" applyAlignment="1" applyProtection="1">
      <alignment horizontal="center" vertical="center"/>
      <protection locked="0"/>
    </xf>
    <xf numFmtId="0" fontId="4" fillId="23" borderId="11" xfId="0" applyFont="1" applyFill="1" applyBorder="1" applyAlignment="1" applyProtection="1">
      <alignment horizontal="left" vertical="center"/>
      <protection locked="0"/>
    </xf>
    <xf numFmtId="0" fontId="4" fillId="23" borderId="38" xfId="0" applyFont="1" applyFill="1" applyBorder="1" applyAlignment="1" applyProtection="1">
      <alignment horizontal="left" vertical="center"/>
      <protection locked="0"/>
    </xf>
    <xf numFmtId="0" fontId="4" fillId="23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/>
    </xf>
    <xf numFmtId="0" fontId="16" fillId="3" borderId="24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7" fillId="15" borderId="1" xfId="0" applyFont="1" applyFill="1" applyBorder="1"/>
    <xf numFmtId="0" fontId="7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vertical="center"/>
    </xf>
    <xf numFmtId="0" fontId="4" fillId="22" borderId="1" xfId="0" applyFont="1" applyFill="1" applyBorder="1" applyAlignment="1">
      <alignment horizontal="left" vertical="center"/>
    </xf>
    <xf numFmtId="0" fontId="7" fillId="22" borderId="2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97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textRotation="90"/>
    </xf>
    <xf numFmtId="0" fontId="5" fillId="0" borderId="42" xfId="0" applyFont="1" applyFill="1" applyBorder="1" applyAlignment="1" applyProtection="1">
      <alignment horizontal="center" vertical="center" textRotation="90"/>
    </xf>
    <xf numFmtId="0" fontId="5" fillId="0" borderId="14" xfId="0" applyFont="1" applyFill="1" applyBorder="1" applyAlignment="1" applyProtection="1">
      <alignment horizontal="center" vertical="center" textRotation="90"/>
    </xf>
    <xf numFmtId="0" fontId="5" fillId="0" borderId="0" xfId="0" applyFont="1" applyFill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42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 textRotation="90"/>
    </xf>
    <xf numFmtId="0" fontId="16" fillId="0" borderId="44" xfId="0" applyFont="1" applyFill="1" applyBorder="1" applyAlignment="1" applyProtection="1">
      <alignment horizontal="center" vertical="center" textRotation="90"/>
    </xf>
    <xf numFmtId="0" fontId="16" fillId="0" borderId="47" xfId="0" applyFont="1" applyFill="1" applyBorder="1" applyAlignment="1" applyProtection="1">
      <alignment horizontal="center" vertical="center" textRotation="90"/>
    </xf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17" xfId="0" applyFont="1" applyFill="1" applyBorder="1" applyAlignment="1" applyProtection="1">
      <alignment horizontal="center"/>
    </xf>
    <xf numFmtId="0" fontId="16" fillId="0" borderId="50" xfId="0" applyFont="1" applyFill="1" applyBorder="1" applyAlignment="1" applyProtection="1">
      <alignment horizontal="center"/>
    </xf>
    <xf numFmtId="0" fontId="16" fillId="0" borderId="51" xfId="0" applyFont="1" applyFill="1" applyBorder="1" applyAlignment="1" applyProtection="1">
      <alignment horizontal="center"/>
    </xf>
    <xf numFmtId="0" fontId="16" fillId="0" borderId="88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center"/>
    </xf>
    <xf numFmtId="0" fontId="5" fillId="0" borderId="50" xfId="0" applyFont="1" applyFill="1" applyBorder="1" applyAlignment="1" applyProtection="1">
      <alignment horizontal="center"/>
    </xf>
    <xf numFmtId="0" fontId="5" fillId="0" borderId="51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/>
    </xf>
    <xf numFmtId="0" fontId="5" fillId="0" borderId="17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50" xfId="0" applyFont="1" applyFill="1" applyBorder="1" applyAlignment="1" applyProtection="1">
      <alignment horizontal="center"/>
      <protection locked="0"/>
    </xf>
    <xf numFmtId="0" fontId="9" fillId="0" borderId="51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16" fillId="0" borderId="16" xfId="0" applyFont="1" applyFill="1" applyBorder="1" applyAlignment="1" applyProtection="1">
      <alignment horizontal="center" vertical="center" textRotation="90"/>
      <protection locked="0"/>
    </xf>
    <xf numFmtId="0" fontId="16" fillId="0" borderId="44" xfId="0" applyFont="1" applyFill="1" applyBorder="1" applyAlignment="1" applyProtection="1">
      <alignment horizontal="center" vertical="center" textRotation="90"/>
      <protection locked="0"/>
    </xf>
    <xf numFmtId="0" fontId="16" fillId="0" borderId="47" xfId="0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/>
    </xf>
    <xf numFmtId="0" fontId="5" fillId="0" borderId="88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28" xfId="0" applyFont="1" applyFill="1" applyBorder="1" applyAlignment="1" applyProtection="1">
      <alignment horizontal="center"/>
    </xf>
    <xf numFmtId="0" fontId="5" fillId="15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44" xfId="0" applyFont="1" applyFill="1" applyBorder="1" applyAlignment="1" applyProtection="1">
      <alignment horizontal="center" vertical="center" textRotation="90"/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5" fillId="0" borderId="47" xfId="0" applyFont="1" applyFill="1" applyBorder="1" applyAlignment="1" applyProtection="1">
      <alignment horizontal="center" vertical="center" textRotation="90"/>
      <protection locked="0"/>
    </xf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44" xfId="0" applyFont="1" applyFill="1" applyBorder="1" applyAlignment="1" applyProtection="1">
      <alignment horizontal="center" vertical="center" textRotation="90"/>
    </xf>
    <xf numFmtId="0" fontId="5" fillId="0" borderId="47" xfId="0" applyFont="1" applyFill="1" applyBorder="1" applyAlignment="1" applyProtection="1">
      <alignment horizontal="center" vertical="center" textRotation="90"/>
    </xf>
    <xf numFmtId="0" fontId="16" fillId="0" borderId="16" xfId="0" applyFont="1" applyFill="1" applyBorder="1" applyAlignment="1">
      <alignment horizontal="center" vertical="center" textRotation="90"/>
    </xf>
    <xf numFmtId="0" fontId="16" fillId="0" borderId="44" xfId="0" applyFont="1" applyFill="1" applyBorder="1" applyAlignment="1">
      <alignment horizontal="center" vertical="center" textRotation="90"/>
    </xf>
    <xf numFmtId="0" fontId="16" fillId="0" borderId="47" xfId="0" applyFont="1" applyFill="1" applyBorder="1" applyAlignment="1">
      <alignment horizontal="center" vertical="center" textRotation="90"/>
    </xf>
    <xf numFmtId="0" fontId="5" fillId="0" borderId="0" xfId="0" applyFont="1" applyFill="1" applyAlignment="1">
      <alignment horizontal="right"/>
    </xf>
    <xf numFmtId="0" fontId="5" fillId="0" borderId="98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54" xfId="0" applyFont="1" applyFill="1" applyBorder="1" applyAlignment="1" applyProtection="1">
      <alignment horizontal="center" vertical="center"/>
      <protection locked="0"/>
    </xf>
    <xf numFmtId="0" fontId="17" fillId="0" borderId="53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1" borderId="85" xfId="0" applyFont="1" applyFill="1" applyBorder="1" applyAlignment="1" applyProtection="1">
      <alignment horizontal="center" vertical="center"/>
      <protection locked="0"/>
    </xf>
    <xf numFmtId="0" fontId="17" fillId="21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50" xfId="0" applyFont="1" applyFill="1" applyBorder="1" applyAlignment="1" applyProtection="1">
      <alignment horizontal="center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6" fillId="0" borderId="7" xfId="0" applyFont="1" applyFill="1" applyBorder="1" applyAlignment="1">
      <alignment horizontal="left" vertical="center"/>
    </xf>
    <xf numFmtId="0" fontId="26" fillId="0" borderId="92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6" fillId="0" borderId="93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left" vertical="center"/>
    </xf>
    <xf numFmtId="0" fontId="26" fillId="0" borderId="94" xfId="0" applyFont="1" applyFill="1" applyBorder="1" applyAlignment="1">
      <alignment horizontal="left" vertical="center"/>
    </xf>
    <xf numFmtId="0" fontId="26" fillId="0" borderId="95" xfId="0" applyFont="1" applyFill="1" applyBorder="1" applyAlignment="1">
      <alignment horizontal="left" vertical="center"/>
    </xf>
    <xf numFmtId="0" fontId="26" fillId="0" borderId="96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6" fillId="0" borderId="30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left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center" vertical="center"/>
    </xf>
    <xf numFmtId="0" fontId="26" fillId="0" borderId="12" xfId="0" applyFont="1" applyFill="1" applyBorder="1" applyAlignment="1" applyProtection="1">
      <alignment horizontal="left" vertical="center"/>
    </xf>
    <xf numFmtId="0" fontId="26" fillId="0" borderId="8" xfId="0" applyFont="1" applyFill="1" applyBorder="1" applyAlignment="1" applyProtection="1">
      <alignment horizontal="left" vertical="center"/>
    </xf>
    <xf numFmtId="0" fontId="26" fillId="0" borderId="18" xfId="0" applyFont="1" applyFill="1" applyBorder="1" applyAlignment="1" applyProtection="1">
      <alignment horizontal="center" vertical="center"/>
    </xf>
    <xf numFmtId="0" fontId="23" fillId="0" borderId="0" xfId="0" applyFont="1" applyFill="1" applyAlignment="1">
      <alignment horizontal="center"/>
    </xf>
    <xf numFmtId="0" fontId="26" fillId="0" borderId="14" xfId="0" applyFont="1" applyFill="1" applyBorder="1" applyAlignment="1" applyProtection="1">
      <alignment horizontal="left" vertical="center"/>
    </xf>
    <xf numFmtId="0" fontId="26" fillId="0" borderId="13" xfId="0" applyFont="1" applyFill="1" applyBorder="1" applyAlignment="1" applyProtection="1">
      <alignment horizontal="left" vertical="center"/>
    </xf>
    <xf numFmtId="0" fontId="26" fillId="0" borderId="15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center" vertical="center"/>
    </xf>
    <xf numFmtId="0" fontId="23" fillId="0" borderId="0" xfId="0" applyFont="1" applyFill="1" applyAlignment="1"/>
    <xf numFmtId="0" fontId="26" fillId="0" borderId="11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2" xfId="0" applyFont="1" applyFill="1" applyBorder="1" applyAlignment="1" applyProtection="1">
      <alignment horizontal="center" vertical="center" wrapText="1"/>
    </xf>
    <xf numFmtId="0" fontId="26" fillId="0" borderId="22" xfId="0" applyFont="1" applyFill="1" applyBorder="1" applyAlignment="1">
      <alignment horizontal="center" wrapText="1"/>
    </xf>
    <xf numFmtId="0" fontId="26" fillId="0" borderId="22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left" vertical="center"/>
    </xf>
    <xf numFmtId="0" fontId="26" fillId="0" borderId="43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left" vertical="center"/>
    </xf>
    <xf numFmtId="0" fontId="26" fillId="0" borderId="18" xfId="0" applyFont="1" applyFill="1" applyBorder="1" applyAlignment="1" applyProtection="1">
      <alignment horizontal="center" vertical="center" wrapText="1"/>
    </xf>
    <xf numFmtId="0" fontId="26" fillId="0" borderId="56" xfId="0" applyFont="1" applyFill="1" applyBorder="1" applyAlignment="1">
      <alignment horizontal="left" vertical="center"/>
    </xf>
    <xf numFmtId="0" fontId="26" fillId="0" borderId="0" xfId="0" applyFont="1" applyFill="1" applyAlignment="1">
      <alignment horizontal="center"/>
    </xf>
    <xf numFmtId="0" fontId="16" fillId="3" borderId="0" xfId="0" applyFont="1" applyFill="1" applyBorder="1" applyAlignment="1"/>
    <xf numFmtId="0" fontId="5" fillId="0" borderId="2" xfId="0" applyFont="1" applyFill="1" applyBorder="1" applyAlignment="1"/>
    <xf numFmtId="0" fontId="16" fillId="0" borderId="2" xfId="0" applyFont="1" applyFill="1" applyBorder="1" applyAlignment="1">
      <alignment horizontal="center" vertical="center" textRotation="90"/>
    </xf>
    <xf numFmtId="0" fontId="17" fillId="0" borderId="2" xfId="0" applyFont="1" applyFill="1" applyBorder="1" applyAlignment="1"/>
    <xf numFmtId="0" fontId="16" fillId="3" borderId="2" xfId="0" applyFont="1" applyFill="1" applyBorder="1" applyAlignment="1"/>
    <xf numFmtId="0" fontId="26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3" fillId="0" borderId="2" xfId="0" applyFont="1" applyFill="1" applyBorder="1" applyAlignment="1" applyProtection="1">
      <alignment horizontal="left" wrapText="1"/>
      <protection locked="0"/>
    </xf>
    <xf numFmtId="0" fontId="23" fillId="0" borderId="2" xfId="0" applyFont="1" applyFill="1" applyBorder="1" applyAlignment="1">
      <alignment horizontal="left" vertical="center"/>
    </xf>
  </cellXfs>
  <cellStyles count="8">
    <cellStyle name="Binlik Ayracı" xfId="4" builtinId="3"/>
    <cellStyle name="Normal" xfId="0" builtinId="0"/>
    <cellStyle name="Normal 2" xfId="1"/>
    <cellStyle name="Normal 4" xfId="7"/>
    <cellStyle name="Normal 5" xfId="2"/>
    <cellStyle name="Normal_BB" xfId="3"/>
    <cellStyle name="Normal_Sayfa1" xfId="6"/>
    <cellStyle name="Normal_TB" xfId="5"/>
  </cellStyles>
  <dxfs count="0"/>
  <tableStyles count="0" defaultTableStyle="TableStyleMedium9" defaultPivotStyle="PivotStyleLight16"/>
  <colors>
    <mruColors>
      <color rgb="FF8CFF01"/>
      <color rgb="FFFF9966"/>
      <color rgb="FFFF99FF"/>
      <color rgb="FFFFFF00"/>
      <color rgb="FFFF00FF"/>
      <color rgb="FFFF66FF"/>
      <color rgb="FFFF9900"/>
      <color rgb="FF6666FF"/>
      <color rgb="FF00B0F0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5546875" defaultRowHeight="12.75"/>
  <cols>
    <col min="1" max="1" width="4.140625" style="301" bestFit="1" customWidth="1"/>
    <col min="2" max="2" width="11.5703125" style="301" bestFit="1" customWidth="1"/>
    <col min="3" max="3" width="8.28515625" style="303" customWidth="1"/>
    <col min="4" max="4" width="44.5703125" style="299" customWidth="1"/>
    <col min="5" max="5" width="6.7109375" style="303" bestFit="1" customWidth="1"/>
    <col min="6" max="6" width="8.28515625" style="303" customWidth="1"/>
    <col min="7" max="7" width="44.5703125" style="299" customWidth="1"/>
    <col min="8" max="8" width="6.7109375" style="303" customWidth="1"/>
    <col min="9" max="9" width="8.28515625" style="303" customWidth="1"/>
    <col min="10" max="10" width="44.5703125" style="299" customWidth="1"/>
    <col min="11" max="11" width="6.7109375" style="303" customWidth="1"/>
    <col min="12" max="12" width="8.28515625" style="297" customWidth="1"/>
    <col min="13" max="13" width="44.5703125" style="298" customWidth="1"/>
    <col min="14" max="14" width="6.7109375" style="297" customWidth="1"/>
    <col min="15" max="15" width="6.85546875" style="299" customWidth="1"/>
    <col min="16" max="16" width="7.42578125" style="299" customWidth="1"/>
    <col min="17" max="17" width="47.140625" style="299" customWidth="1"/>
    <col min="18" max="20" width="5.85546875" style="299" customWidth="1"/>
    <col min="21" max="21" width="6" style="299" customWidth="1"/>
    <col min="22" max="22" width="51.42578125" style="299" customWidth="1"/>
    <col min="23" max="23" width="6.85546875" style="299" customWidth="1"/>
    <col min="24" max="30" width="6.85546875" style="300" customWidth="1"/>
    <col min="31" max="16384" width="6.85546875" style="300"/>
  </cols>
  <sheetData>
    <row r="1" spans="1:23">
      <c r="A1" s="296"/>
      <c r="B1" s="296"/>
      <c r="C1" s="297"/>
      <c r="D1" s="298"/>
      <c r="E1" s="297"/>
      <c r="F1" s="297"/>
      <c r="G1" s="298"/>
      <c r="H1" s="297"/>
      <c r="I1" s="297"/>
      <c r="J1" s="298"/>
      <c r="K1" s="297" t="s">
        <v>121</v>
      </c>
      <c r="L1" s="297" t="s">
        <v>1607</v>
      </c>
      <c r="M1" s="297"/>
      <c r="W1" s="300"/>
    </row>
    <row r="2" spans="1:23" ht="15" customHeight="1">
      <c r="B2" s="561" t="s">
        <v>929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W2" s="300"/>
    </row>
    <row r="3" spans="1:23" ht="13.5" thickBot="1">
      <c r="B3" s="302">
        <v>1708</v>
      </c>
      <c r="W3" s="300"/>
    </row>
    <row r="4" spans="1:23" ht="13.5" thickBot="1">
      <c r="B4" s="302">
        <v>4</v>
      </c>
      <c r="C4" s="568" t="s">
        <v>97</v>
      </c>
      <c r="D4" s="569"/>
      <c r="E4" s="570"/>
      <c r="F4" s="562" t="s">
        <v>91</v>
      </c>
      <c r="G4" s="563"/>
      <c r="H4" s="564"/>
      <c r="I4" s="562" t="s">
        <v>92</v>
      </c>
      <c r="J4" s="563"/>
      <c r="K4" s="564"/>
      <c r="L4" s="565" t="s">
        <v>55</v>
      </c>
      <c r="M4" s="566"/>
      <c r="N4" s="567"/>
      <c r="W4" s="300"/>
    </row>
    <row r="5" spans="1:23" ht="12.75" customHeight="1">
      <c r="A5" s="558" t="s">
        <v>14</v>
      </c>
      <c r="B5" s="304" t="s">
        <v>23</v>
      </c>
      <c r="C5" s="305"/>
      <c r="D5" s="306"/>
      <c r="E5" s="307"/>
      <c r="F5" s="305"/>
      <c r="G5" s="306"/>
      <c r="H5" s="307"/>
      <c r="I5" s="305"/>
      <c r="J5" s="306"/>
      <c r="K5" s="307"/>
      <c r="L5" s="305"/>
      <c r="M5" s="306"/>
      <c r="N5" s="307"/>
      <c r="P5" s="572" t="s">
        <v>98</v>
      </c>
      <c r="Q5" s="572"/>
      <c r="R5" s="572"/>
      <c r="S5" s="572"/>
      <c r="T5" s="572"/>
      <c r="U5" s="572"/>
      <c r="V5" s="572"/>
      <c r="W5" s="300"/>
    </row>
    <row r="6" spans="1:23">
      <c r="A6" s="559"/>
      <c r="B6" s="308"/>
      <c r="C6" s="309"/>
      <c r="D6" s="310"/>
      <c r="E6" s="311"/>
      <c r="F6" s="309"/>
      <c r="G6" s="310"/>
      <c r="H6" s="311"/>
      <c r="I6" s="309"/>
      <c r="J6" s="310"/>
      <c r="K6" s="311"/>
      <c r="L6" s="309"/>
      <c r="M6" s="310"/>
      <c r="N6" s="311"/>
      <c r="P6" s="572" t="s">
        <v>1640</v>
      </c>
      <c r="Q6" s="572"/>
      <c r="R6" s="572"/>
      <c r="S6" s="572"/>
      <c r="T6" s="572"/>
      <c r="U6" s="572"/>
      <c r="V6" s="572"/>
      <c r="W6" s="300"/>
    </row>
    <row r="7" spans="1:23">
      <c r="A7" s="559"/>
      <c r="B7" s="312" t="s">
        <v>24</v>
      </c>
      <c r="C7" s="313"/>
      <c r="D7" s="314"/>
      <c r="E7" s="315"/>
      <c r="F7" s="313"/>
      <c r="G7" s="314"/>
      <c r="H7" s="315"/>
      <c r="I7" s="313"/>
      <c r="J7" s="314"/>
      <c r="K7" s="315"/>
      <c r="L7" s="313"/>
      <c r="M7" s="314"/>
      <c r="N7" s="315"/>
      <c r="P7" s="573" t="s">
        <v>99</v>
      </c>
      <c r="Q7" s="573"/>
      <c r="R7" s="573"/>
      <c r="S7" s="573"/>
      <c r="T7" s="573"/>
      <c r="U7" s="573"/>
      <c r="V7" s="573"/>
      <c r="W7" s="300"/>
    </row>
    <row r="8" spans="1:23">
      <c r="A8" s="559"/>
      <c r="B8" s="308"/>
      <c r="C8" s="309"/>
      <c r="D8" s="310"/>
      <c r="E8" s="316"/>
      <c r="F8" s="309"/>
      <c r="G8" s="310"/>
      <c r="H8" s="316"/>
      <c r="I8" s="309"/>
      <c r="J8" s="310"/>
      <c r="K8" s="316"/>
      <c r="L8" s="309"/>
      <c r="M8" s="310"/>
      <c r="N8" s="316"/>
      <c r="P8" s="317"/>
      <c r="Q8" s="317"/>
      <c r="R8" s="317"/>
      <c r="S8" s="317"/>
      <c r="T8" s="317"/>
      <c r="U8" s="317"/>
      <c r="V8" s="318"/>
      <c r="W8" s="300"/>
    </row>
    <row r="9" spans="1:23">
      <c r="A9" s="559"/>
      <c r="B9" s="312" t="s">
        <v>25</v>
      </c>
      <c r="C9" s="313"/>
      <c r="D9" s="314"/>
      <c r="E9" s="315"/>
      <c r="F9" s="313"/>
      <c r="G9" s="314"/>
      <c r="H9" s="315"/>
      <c r="I9" s="313"/>
      <c r="J9" s="314"/>
      <c r="K9" s="315"/>
      <c r="L9" s="313"/>
      <c r="M9" s="314"/>
      <c r="N9" s="315"/>
      <c r="P9" s="552" t="s">
        <v>1047</v>
      </c>
      <c r="Q9" s="553"/>
      <c r="R9" s="553"/>
      <c r="S9" s="553"/>
      <c r="T9" s="553"/>
      <c r="U9" s="553"/>
      <c r="V9" s="554"/>
      <c r="W9" s="300"/>
    </row>
    <row r="10" spans="1:23">
      <c r="A10" s="559"/>
      <c r="B10" s="308"/>
      <c r="C10" s="309"/>
      <c r="D10" s="310"/>
      <c r="E10" s="311"/>
      <c r="F10" s="309"/>
      <c r="G10" s="310"/>
      <c r="H10" s="311"/>
      <c r="I10" s="309"/>
      <c r="J10" s="310"/>
      <c r="K10" s="311"/>
      <c r="L10" s="309"/>
      <c r="M10" s="310"/>
      <c r="N10" s="311"/>
      <c r="P10" s="319" t="s">
        <v>35</v>
      </c>
      <c r="Q10" s="319" t="s">
        <v>36</v>
      </c>
      <c r="R10" s="319" t="s">
        <v>37</v>
      </c>
      <c r="S10" s="319" t="s">
        <v>38</v>
      </c>
      <c r="T10" s="319" t="s">
        <v>39</v>
      </c>
      <c r="U10" s="319" t="s">
        <v>40</v>
      </c>
      <c r="V10" s="319" t="s">
        <v>62</v>
      </c>
      <c r="W10" s="300"/>
    </row>
    <row r="11" spans="1:23">
      <c r="A11" s="559"/>
      <c r="B11" s="312" t="s">
        <v>26</v>
      </c>
      <c r="C11" s="313"/>
      <c r="D11" s="314"/>
      <c r="E11" s="315"/>
      <c r="F11" s="313"/>
      <c r="G11" s="314"/>
      <c r="H11" s="315"/>
      <c r="I11" s="313"/>
      <c r="J11" s="314"/>
      <c r="K11" s="315"/>
      <c r="L11" s="313"/>
      <c r="M11" s="314"/>
      <c r="N11" s="315"/>
      <c r="P11" s="313" t="s">
        <v>1048</v>
      </c>
      <c r="Q11" s="314" t="s">
        <v>1596</v>
      </c>
      <c r="R11" s="173">
        <v>3</v>
      </c>
      <c r="S11" s="173">
        <v>0</v>
      </c>
      <c r="T11" s="173">
        <v>3</v>
      </c>
      <c r="U11" s="173">
        <v>2</v>
      </c>
      <c r="V11" s="320" t="s">
        <v>1597</v>
      </c>
      <c r="W11" s="300"/>
    </row>
    <row r="12" spans="1:23">
      <c r="A12" s="559"/>
      <c r="B12" s="308"/>
      <c r="C12" s="309"/>
      <c r="D12" s="310"/>
      <c r="E12" s="316"/>
      <c r="F12" s="309"/>
      <c r="G12" s="310"/>
      <c r="H12" s="316"/>
      <c r="I12" s="309"/>
      <c r="J12" s="310"/>
      <c r="K12" s="316"/>
      <c r="L12" s="309"/>
      <c r="M12" s="310"/>
      <c r="N12" s="316"/>
      <c r="P12" s="173" t="s">
        <v>1049</v>
      </c>
      <c r="Q12" s="321" t="s">
        <v>1050</v>
      </c>
      <c r="R12" s="173">
        <v>2</v>
      </c>
      <c r="S12" s="173">
        <v>0</v>
      </c>
      <c r="T12" s="173">
        <v>2</v>
      </c>
      <c r="U12" s="173">
        <v>2</v>
      </c>
      <c r="V12" s="26" t="s">
        <v>1051</v>
      </c>
      <c r="W12" s="300"/>
    </row>
    <row r="13" spans="1:23">
      <c r="A13" s="559"/>
      <c r="B13" s="322" t="s">
        <v>27</v>
      </c>
      <c r="C13" s="313"/>
      <c r="D13" s="314"/>
      <c r="E13" s="315"/>
      <c r="F13" s="313"/>
      <c r="G13" s="314"/>
      <c r="H13" s="315"/>
      <c r="I13" s="313"/>
      <c r="J13" s="314"/>
      <c r="K13" s="315"/>
      <c r="L13" s="313"/>
      <c r="M13" s="314"/>
      <c r="N13" s="315"/>
      <c r="P13" s="173" t="s">
        <v>1052</v>
      </c>
      <c r="Q13" s="321" t="s">
        <v>1053</v>
      </c>
      <c r="R13" s="173">
        <v>2</v>
      </c>
      <c r="S13" s="173">
        <v>0</v>
      </c>
      <c r="T13" s="173">
        <v>2</v>
      </c>
      <c r="U13" s="173">
        <v>2</v>
      </c>
      <c r="V13" s="323" t="s">
        <v>872</v>
      </c>
      <c r="W13" s="300"/>
    </row>
    <row r="14" spans="1:23">
      <c r="A14" s="559"/>
      <c r="B14" s="324"/>
      <c r="C14" s="309"/>
      <c r="D14" s="320"/>
      <c r="E14" s="311"/>
      <c r="F14" s="309"/>
      <c r="G14" s="320"/>
      <c r="H14" s="311"/>
      <c r="I14" s="309"/>
      <c r="J14" s="320"/>
      <c r="K14" s="311"/>
      <c r="L14" s="309"/>
      <c r="M14" s="320"/>
      <c r="N14" s="311"/>
      <c r="P14" s="313" t="s">
        <v>1054</v>
      </c>
      <c r="Q14" s="321" t="s">
        <v>1055</v>
      </c>
      <c r="R14" s="173">
        <v>2</v>
      </c>
      <c r="S14" s="173">
        <v>0</v>
      </c>
      <c r="T14" s="173">
        <v>2</v>
      </c>
      <c r="U14" s="173">
        <v>3</v>
      </c>
      <c r="V14" s="325" t="s">
        <v>1056</v>
      </c>
      <c r="W14" s="300"/>
    </row>
    <row r="15" spans="1:23">
      <c r="A15" s="559"/>
      <c r="B15" s="322" t="s">
        <v>28</v>
      </c>
      <c r="C15" s="313"/>
      <c r="D15" s="314"/>
      <c r="E15" s="315"/>
      <c r="F15" s="313"/>
      <c r="G15" s="314"/>
      <c r="H15" s="315"/>
      <c r="I15" s="313"/>
      <c r="J15" s="314"/>
      <c r="K15" s="315"/>
      <c r="L15" s="313"/>
      <c r="M15" s="314"/>
      <c r="N15" s="315"/>
      <c r="P15" s="313" t="s">
        <v>1057</v>
      </c>
      <c r="Q15" s="321" t="s">
        <v>1058</v>
      </c>
      <c r="R15" s="173">
        <v>3</v>
      </c>
      <c r="S15" s="173">
        <v>0</v>
      </c>
      <c r="T15" s="173">
        <v>3</v>
      </c>
      <c r="U15" s="173">
        <v>4</v>
      </c>
      <c r="V15" s="326" t="e">
        <f>#REF!</f>
        <v>#REF!</v>
      </c>
      <c r="W15" s="300"/>
    </row>
    <row r="16" spans="1:23">
      <c r="A16" s="559"/>
      <c r="B16" s="324"/>
      <c r="C16" s="309"/>
      <c r="D16" s="310"/>
      <c r="E16" s="316"/>
      <c r="F16" s="309"/>
      <c r="G16" s="310"/>
      <c r="H16" s="316"/>
      <c r="I16" s="309"/>
      <c r="J16" s="310"/>
      <c r="K16" s="316"/>
      <c r="L16" s="309"/>
      <c r="M16" s="310"/>
      <c r="N16" s="316"/>
      <c r="P16" s="173" t="s">
        <v>1059</v>
      </c>
      <c r="Q16" s="321" t="s">
        <v>1060</v>
      </c>
      <c r="R16" s="173">
        <v>3</v>
      </c>
      <c r="S16" s="173">
        <v>0</v>
      </c>
      <c r="T16" s="173">
        <v>3</v>
      </c>
      <c r="U16" s="173">
        <v>4</v>
      </c>
      <c r="V16" s="326" t="s">
        <v>1061</v>
      </c>
      <c r="W16" s="300"/>
    </row>
    <row r="17" spans="1:23">
      <c r="A17" s="559"/>
      <c r="B17" s="322" t="s">
        <v>29</v>
      </c>
      <c r="C17" s="313"/>
      <c r="D17" s="314"/>
      <c r="E17" s="315"/>
      <c r="F17" s="313"/>
      <c r="G17" s="314"/>
      <c r="H17" s="315"/>
      <c r="I17" s="313"/>
      <c r="J17" s="314"/>
      <c r="K17" s="315"/>
      <c r="L17" s="313"/>
      <c r="M17" s="314"/>
      <c r="N17" s="315"/>
      <c r="P17" s="173" t="s">
        <v>1062</v>
      </c>
      <c r="Q17" s="321" t="s">
        <v>1063</v>
      </c>
      <c r="R17" s="173">
        <v>2</v>
      </c>
      <c r="S17" s="173">
        <v>2</v>
      </c>
      <c r="T17" s="173">
        <v>3</v>
      </c>
      <c r="U17" s="173">
        <v>5</v>
      </c>
      <c r="V17" s="326" t="e">
        <f>#REF!</f>
        <v>#REF!</v>
      </c>
      <c r="W17" s="300"/>
    </row>
    <row r="18" spans="1:23">
      <c r="A18" s="559"/>
      <c r="B18" s="324"/>
      <c r="C18" s="309"/>
      <c r="D18" s="320"/>
      <c r="E18" s="311"/>
      <c r="F18" s="309"/>
      <c r="G18" s="320"/>
      <c r="H18" s="311"/>
      <c r="I18" s="309"/>
      <c r="J18" s="320"/>
      <c r="K18" s="311"/>
      <c r="L18" s="309"/>
      <c r="M18" s="320"/>
      <c r="N18" s="311"/>
      <c r="P18" s="173" t="s">
        <v>1064</v>
      </c>
      <c r="Q18" s="321" t="s">
        <v>58</v>
      </c>
      <c r="R18" s="173">
        <v>2</v>
      </c>
      <c r="S18" s="173">
        <v>0</v>
      </c>
      <c r="T18" s="173">
        <v>2</v>
      </c>
      <c r="U18" s="173">
        <v>4</v>
      </c>
      <c r="V18" s="326" t="s">
        <v>865</v>
      </c>
      <c r="W18" s="300"/>
    </row>
    <row r="19" spans="1:23">
      <c r="A19" s="559"/>
      <c r="B19" s="322" t="s">
        <v>30</v>
      </c>
      <c r="C19" s="313"/>
      <c r="D19" s="499"/>
      <c r="E19" s="315"/>
      <c r="F19" s="313"/>
      <c r="G19" s="314"/>
      <c r="H19" s="315"/>
      <c r="I19" s="313"/>
      <c r="J19" s="314"/>
      <c r="K19" s="315"/>
      <c r="L19" s="313"/>
      <c r="M19" s="314"/>
      <c r="N19" s="315"/>
      <c r="P19" s="173"/>
      <c r="Q19" s="321" t="s">
        <v>1065</v>
      </c>
      <c r="R19" s="173">
        <v>2</v>
      </c>
      <c r="S19" s="173">
        <v>0</v>
      </c>
      <c r="T19" s="173">
        <v>0</v>
      </c>
      <c r="U19" s="173">
        <v>2</v>
      </c>
      <c r="V19" s="26"/>
      <c r="W19" s="300"/>
    </row>
    <row r="20" spans="1:23">
      <c r="A20" s="559"/>
      <c r="B20" s="324"/>
      <c r="C20" s="309"/>
      <c r="D20" s="310"/>
      <c r="E20" s="316"/>
      <c r="F20" s="309"/>
      <c r="G20" s="310"/>
      <c r="H20" s="316"/>
      <c r="I20" s="309"/>
      <c r="J20" s="310"/>
      <c r="K20" s="316"/>
      <c r="L20" s="309"/>
      <c r="M20" s="310"/>
      <c r="N20" s="316"/>
      <c r="P20" s="173"/>
      <c r="Q20" s="321" t="s">
        <v>41</v>
      </c>
      <c r="R20" s="173">
        <v>2</v>
      </c>
      <c r="S20" s="173">
        <v>0</v>
      </c>
      <c r="T20" s="173">
        <v>0</v>
      </c>
      <c r="U20" s="173">
        <v>2</v>
      </c>
      <c r="V20" s="26"/>
      <c r="W20" s="300"/>
    </row>
    <row r="21" spans="1:23">
      <c r="A21" s="559"/>
      <c r="B21" s="322" t="s">
        <v>31</v>
      </c>
      <c r="C21" s="313"/>
      <c r="D21" s="499"/>
      <c r="E21" s="315"/>
      <c r="F21" s="313"/>
      <c r="G21" s="314"/>
      <c r="H21" s="315"/>
      <c r="I21" s="313"/>
      <c r="J21" s="314"/>
      <c r="K21" s="315"/>
      <c r="L21" s="313"/>
      <c r="M21" s="314"/>
      <c r="N21" s="315"/>
      <c r="P21" s="571" t="s">
        <v>1066</v>
      </c>
      <c r="Q21" s="571"/>
      <c r="R21" s="571"/>
      <c r="S21" s="571"/>
      <c r="T21" s="571"/>
      <c r="U21" s="571"/>
      <c r="V21" s="26"/>
      <c r="W21" s="300"/>
    </row>
    <row r="22" spans="1:23">
      <c r="A22" s="559"/>
      <c r="B22" s="324"/>
      <c r="C22" s="309"/>
      <c r="D22" s="310"/>
      <c r="E22" s="311"/>
      <c r="F22" s="309"/>
      <c r="G22" s="310"/>
      <c r="H22" s="311"/>
      <c r="I22" s="309"/>
      <c r="J22" s="310"/>
      <c r="K22" s="311"/>
      <c r="L22" s="309"/>
      <c r="M22" s="310"/>
      <c r="N22" s="311"/>
      <c r="P22" s="321" t="s">
        <v>1067</v>
      </c>
      <c r="Q22" s="321" t="s">
        <v>1068</v>
      </c>
      <c r="R22" s="173">
        <v>2</v>
      </c>
      <c r="S22" s="173">
        <v>0</v>
      </c>
      <c r="T22" s="173">
        <v>0</v>
      </c>
      <c r="U22" s="173">
        <v>2</v>
      </c>
      <c r="V22" s="26" t="s">
        <v>79</v>
      </c>
      <c r="W22" s="300"/>
    </row>
    <row r="23" spans="1:23">
      <c r="A23" s="559"/>
      <c r="B23" s="322" t="s">
        <v>32</v>
      </c>
      <c r="C23" s="313"/>
      <c r="D23" s="314"/>
      <c r="E23" s="315"/>
      <c r="F23" s="313"/>
      <c r="G23" s="314"/>
      <c r="H23" s="315"/>
      <c r="I23" s="313"/>
      <c r="J23" s="314"/>
      <c r="K23" s="315"/>
      <c r="L23" s="313"/>
      <c r="M23" s="314"/>
      <c r="N23" s="315"/>
      <c r="P23" s="571" t="s">
        <v>1034</v>
      </c>
      <c r="Q23" s="571"/>
      <c r="R23" s="571"/>
      <c r="S23" s="571"/>
      <c r="T23" s="571"/>
      <c r="U23" s="571"/>
      <c r="V23" s="26"/>
      <c r="W23" s="300"/>
    </row>
    <row r="24" spans="1:23" ht="13.5" thickBot="1">
      <c r="A24" s="560"/>
      <c r="B24" s="327"/>
      <c r="C24" s="328"/>
      <c r="D24" s="329"/>
      <c r="E24" s="330"/>
      <c r="F24" s="328"/>
      <c r="G24" s="329"/>
      <c r="H24" s="330"/>
      <c r="I24" s="328"/>
      <c r="J24" s="329"/>
      <c r="K24" s="330"/>
      <c r="L24" s="328"/>
      <c r="M24" s="329"/>
      <c r="N24" s="330"/>
      <c r="P24" s="173" t="e">
        <f>#REF!</f>
        <v>#REF!</v>
      </c>
      <c r="Q24" s="26" t="e">
        <f>#REF!</f>
        <v>#REF!</v>
      </c>
      <c r="R24" s="173" t="e">
        <f>#REF!</f>
        <v>#REF!</v>
      </c>
      <c r="S24" s="173" t="e">
        <f>#REF!</f>
        <v>#REF!</v>
      </c>
      <c r="T24" s="173" t="e">
        <f>#REF!</f>
        <v>#REF!</v>
      </c>
      <c r="U24" s="173" t="e">
        <f>#REF!</f>
        <v>#REF!</v>
      </c>
      <c r="V24" s="26" t="e">
        <f>#REF!</f>
        <v>#REF!</v>
      </c>
      <c r="W24" s="300"/>
    </row>
    <row r="25" spans="1:23" ht="12.75" customHeight="1">
      <c r="A25" s="558" t="s">
        <v>15</v>
      </c>
      <c r="B25" s="304" t="s">
        <v>23</v>
      </c>
      <c r="C25" s="305"/>
      <c r="D25" s="306"/>
      <c r="E25" s="307"/>
      <c r="F25" s="305"/>
      <c r="G25" s="306"/>
      <c r="H25" s="307"/>
      <c r="I25" s="305"/>
      <c r="J25" s="306"/>
      <c r="K25" s="307"/>
      <c r="L25" s="305"/>
      <c r="M25" s="306"/>
      <c r="N25" s="307"/>
      <c r="P25" s="173" t="e">
        <f>#REF!</f>
        <v>#REF!</v>
      </c>
      <c r="Q25" s="26" t="e">
        <f>#REF!</f>
        <v>#REF!</v>
      </c>
      <c r="R25" s="173" t="e">
        <f>#REF!</f>
        <v>#REF!</v>
      </c>
      <c r="S25" s="173" t="e">
        <f>#REF!</f>
        <v>#REF!</v>
      </c>
      <c r="T25" s="173" t="e">
        <f>#REF!</f>
        <v>#REF!</v>
      </c>
      <c r="U25" s="173" t="e">
        <f>#REF!</f>
        <v>#REF!</v>
      </c>
      <c r="V25" s="26" t="e">
        <f>#REF!</f>
        <v>#REF!</v>
      </c>
      <c r="W25" s="300"/>
    </row>
    <row r="26" spans="1:23">
      <c r="A26" s="559"/>
      <c r="B26" s="308"/>
      <c r="C26" s="309"/>
      <c r="D26" s="310"/>
      <c r="E26" s="311"/>
      <c r="F26" s="309"/>
      <c r="G26" s="310"/>
      <c r="H26" s="311"/>
      <c r="I26" s="309"/>
      <c r="J26" s="310"/>
      <c r="K26" s="311"/>
      <c r="L26" s="309"/>
      <c r="M26" s="310"/>
      <c r="N26" s="311"/>
      <c r="P26" s="173" t="e">
        <f>#REF!</f>
        <v>#REF!</v>
      </c>
      <c r="Q26" s="26" t="e">
        <f>#REF!</f>
        <v>#REF!</v>
      </c>
      <c r="R26" s="173" t="e">
        <f>#REF!</f>
        <v>#REF!</v>
      </c>
      <c r="S26" s="173" t="e">
        <f>#REF!</f>
        <v>#REF!</v>
      </c>
      <c r="T26" s="173" t="e">
        <f>#REF!</f>
        <v>#REF!</v>
      </c>
      <c r="U26" s="173" t="e">
        <f>#REF!</f>
        <v>#REF!</v>
      </c>
      <c r="V26" s="26" t="e">
        <f>#REF!</f>
        <v>#REF!</v>
      </c>
      <c r="W26" s="300"/>
    </row>
    <row r="27" spans="1:23">
      <c r="A27" s="559"/>
      <c r="B27" s="312" t="s">
        <v>24</v>
      </c>
      <c r="C27" s="313"/>
      <c r="D27" s="314"/>
      <c r="E27" s="315"/>
      <c r="F27" s="313"/>
      <c r="G27" s="314"/>
      <c r="H27" s="315"/>
      <c r="I27" s="313"/>
      <c r="J27" s="314"/>
      <c r="K27" s="315"/>
      <c r="L27" s="313"/>
      <c r="M27" s="314"/>
      <c r="N27" s="315"/>
      <c r="P27" s="173" t="e">
        <f>#REF!</f>
        <v>#REF!</v>
      </c>
      <c r="Q27" s="26" t="e">
        <f>#REF!</f>
        <v>#REF!</v>
      </c>
      <c r="R27" s="173" t="e">
        <f>#REF!</f>
        <v>#REF!</v>
      </c>
      <c r="S27" s="173" t="e">
        <f>#REF!</f>
        <v>#REF!</v>
      </c>
      <c r="T27" s="173" t="e">
        <f>#REF!</f>
        <v>#REF!</v>
      </c>
      <c r="U27" s="173" t="e">
        <f>#REF!</f>
        <v>#REF!</v>
      </c>
      <c r="V27" s="26" t="e">
        <f>#REF!</f>
        <v>#REF!</v>
      </c>
      <c r="W27" s="300"/>
    </row>
    <row r="28" spans="1:23">
      <c r="A28" s="559"/>
      <c r="B28" s="308"/>
      <c r="C28" s="309"/>
      <c r="D28" s="310"/>
      <c r="E28" s="316"/>
      <c r="F28" s="309"/>
      <c r="G28" s="310"/>
      <c r="H28" s="316"/>
      <c r="I28" s="309"/>
      <c r="J28" s="310"/>
      <c r="K28" s="316"/>
      <c r="L28" s="309"/>
      <c r="M28" s="310"/>
      <c r="N28" s="316"/>
      <c r="P28" s="173" t="e">
        <f>#REF!</f>
        <v>#REF!</v>
      </c>
      <c r="Q28" s="26" t="e">
        <f>#REF!</f>
        <v>#REF!</v>
      </c>
      <c r="R28" s="173" t="e">
        <f>#REF!</f>
        <v>#REF!</v>
      </c>
      <c r="S28" s="173" t="e">
        <f>#REF!</f>
        <v>#REF!</v>
      </c>
      <c r="T28" s="173" t="e">
        <f>#REF!</f>
        <v>#REF!</v>
      </c>
      <c r="U28" s="173" t="e">
        <f>#REF!</f>
        <v>#REF!</v>
      </c>
      <c r="V28" s="26" t="e">
        <f>#REF!</f>
        <v>#REF!</v>
      </c>
      <c r="W28" s="300"/>
    </row>
    <row r="29" spans="1:23">
      <c r="A29" s="559"/>
      <c r="B29" s="312" t="s">
        <v>25</v>
      </c>
      <c r="C29" s="313"/>
      <c r="D29" s="314"/>
      <c r="E29" s="315"/>
      <c r="F29" s="313"/>
      <c r="G29" s="314"/>
      <c r="H29" s="315"/>
      <c r="I29" s="313"/>
      <c r="J29" s="314"/>
      <c r="K29" s="315"/>
      <c r="L29" s="313"/>
      <c r="M29" s="314"/>
      <c r="N29" s="315"/>
      <c r="P29" s="173" t="e">
        <f>#REF!</f>
        <v>#REF!</v>
      </c>
      <c r="Q29" s="26" t="e">
        <f>#REF!</f>
        <v>#REF!</v>
      </c>
      <c r="R29" s="173" t="e">
        <f>#REF!</f>
        <v>#REF!</v>
      </c>
      <c r="S29" s="173" t="e">
        <f>#REF!</f>
        <v>#REF!</v>
      </c>
      <c r="T29" s="173" t="e">
        <f>#REF!</f>
        <v>#REF!</v>
      </c>
      <c r="U29" s="173" t="e">
        <f>#REF!</f>
        <v>#REF!</v>
      </c>
      <c r="V29" s="26" t="s">
        <v>860</v>
      </c>
      <c r="W29" s="300"/>
    </row>
    <row r="30" spans="1:23">
      <c r="A30" s="559"/>
      <c r="B30" s="308"/>
      <c r="C30" s="309"/>
      <c r="D30" s="310"/>
      <c r="E30" s="311"/>
      <c r="F30" s="309"/>
      <c r="G30" s="310"/>
      <c r="H30" s="311"/>
      <c r="I30" s="309"/>
      <c r="J30" s="310"/>
      <c r="K30" s="311"/>
      <c r="L30" s="309"/>
      <c r="M30" s="310"/>
      <c r="N30" s="311"/>
      <c r="P30" s="331"/>
      <c r="Q30" s="332" t="s">
        <v>42</v>
      </c>
      <c r="R30" s="333">
        <f>SUM(R11:R20)</f>
        <v>23</v>
      </c>
      <c r="S30" s="333">
        <f>SUM(S11:S20)</f>
        <v>2</v>
      </c>
      <c r="T30" s="333">
        <f>SUM(T11:T20)</f>
        <v>20</v>
      </c>
      <c r="U30" s="333">
        <f>SUM(U11:U20)</f>
        <v>30</v>
      </c>
      <c r="V30" s="331"/>
      <c r="W30" s="300"/>
    </row>
    <row r="31" spans="1:23">
      <c r="A31" s="559"/>
      <c r="B31" s="312" t="s">
        <v>26</v>
      </c>
      <c r="C31" s="313"/>
      <c r="D31" s="314"/>
      <c r="E31" s="315"/>
      <c r="F31" s="313"/>
      <c r="G31" s="314"/>
      <c r="H31" s="315"/>
      <c r="I31" s="313"/>
      <c r="J31" s="314"/>
      <c r="K31" s="315"/>
      <c r="L31" s="313"/>
      <c r="M31" s="314"/>
      <c r="N31" s="315"/>
      <c r="P31" s="552" t="s">
        <v>1070</v>
      </c>
      <c r="Q31" s="553"/>
      <c r="R31" s="553"/>
      <c r="S31" s="553"/>
      <c r="T31" s="553"/>
      <c r="U31" s="553"/>
      <c r="V31" s="554"/>
      <c r="W31" s="300"/>
    </row>
    <row r="32" spans="1:23">
      <c r="A32" s="559"/>
      <c r="B32" s="308"/>
      <c r="C32" s="309"/>
      <c r="D32" s="310"/>
      <c r="E32" s="316"/>
      <c r="F32" s="309"/>
      <c r="G32" s="310"/>
      <c r="H32" s="316"/>
      <c r="I32" s="309"/>
      <c r="J32" s="310"/>
      <c r="K32" s="316"/>
      <c r="L32" s="309"/>
      <c r="M32" s="310"/>
      <c r="N32" s="316"/>
      <c r="P32" s="319" t="s">
        <v>35</v>
      </c>
      <c r="Q32" s="319" t="s">
        <v>36</v>
      </c>
      <c r="R32" s="319" t="s">
        <v>37</v>
      </c>
      <c r="S32" s="319" t="s">
        <v>38</v>
      </c>
      <c r="T32" s="319" t="s">
        <v>39</v>
      </c>
      <c r="U32" s="319" t="s">
        <v>40</v>
      </c>
      <c r="V32" s="319" t="s">
        <v>62</v>
      </c>
      <c r="W32" s="300"/>
    </row>
    <row r="33" spans="1:23">
      <c r="A33" s="559"/>
      <c r="B33" s="322" t="s">
        <v>27</v>
      </c>
      <c r="C33" s="313"/>
      <c r="D33" s="314"/>
      <c r="E33" s="315"/>
      <c r="F33" s="313"/>
      <c r="G33" s="314"/>
      <c r="H33" s="315"/>
      <c r="I33" s="313"/>
      <c r="J33" s="314"/>
      <c r="K33" s="315"/>
      <c r="L33" s="313"/>
      <c r="M33" s="314"/>
      <c r="N33" s="315"/>
      <c r="P33" s="173" t="s">
        <v>1071</v>
      </c>
      <c r="Q33" s="321" t="s">
        <v>1072</v>
      </c>
      <c r="R33" s="173">
        <v>2</v>
      </c>
      <c r="S33" s="173">
        <v>0</v>
      </c>
      <c r="T33" s="173">
        <v>2</v>
      </c>
      <c r="U33" s="173">
        <v>3</v>
      </c>
      <c r="V33" s="326" t="s">
        <v>1641</v>
      </c>
      <c r="W33" s="300"/>
    </row>
    <row r="34" spans="1:23">
      <c r="A34" s="559"/>
      <c r="B34" s="324"/>
      <c r="C34" s="309"/>
      <c r="D34" s="320"/>
      <c r="E34" s="311"/>
      <c r="F34" s="309"/>
      <c r="G34" s="320"/>
      <c r="H34" s="311"/>
      <c r="I34" s="309"/>
      <c r="J34" s="320"/>
      <c r="K34" s="311"/>
      <c r="L34" s="309"/>
      <c r="M34" s="320"/>
      <c r="N34" s="311"/>
      <c r="P34" s="173" t="s">
        <v>1073</v>
      </c>
      <c r="Q34" s="321" t="s">
        <v>96</v>
      </c>
      <c r="R34" s="173">
        <v>2</v>
      </c>
      <c r="S34" s="173">
        <v>0</v>
      </c>
      <c r="T34" s="173">
        <v>2</v>
      </c>
      <c r="U34" s="173">
        <v>3</v>
      </c>
      <c r="V34" s="334" t="s">
        <v>1074</v>
      </c>
      <c r="W34" s="300"/>
    </row>
    <row r="35" spans="1:23">
      <c r="A35" s="559"/>
      <c r="B35" s="322" t="s">
        <v>28</v>
      </c>
      <c r="C35" s="313"/>
      <c r="D35" s="314"/>
      <c r="E35" s="315"/>
      <c r="F35" s="313"/>
      <c r="G35" s="314"/>
      <c r="H35" s="315"/>
      <c r="I35" s="313"/>
      <c r="J35" s="314"/>
      <c r="K35" s="315"/>
      <c r="L35" s="313"/>
      <c r="M35" s="314"/>
      <c r="N35" s="315"/>
      <c r="P35" s="173" t="s">
        <v>1075</v>
      </c>
      <c r="Q35" s="321" t="s">
        <v>54</v>
      </c>
      <c r="R35" s="173">
        <v>2</v>
      </c>
      <c r="S35" s="173">
        <v>2</v>
      </c>
      <c r="T35" s="173">
        <v>3</v>
      </c>
      <c r="U35" s="173">
        <v>4</v>
      </c>
      <c r="V35" s="321" t="s">
        <v>1076</v>
      </c>
      <c r="W35" s="300"/>
    </row>
    <row r="36" spans="1:23">
      <c r="A36" s="559"/>
      <c r="B36" s="324"/>
      <c r="C36" s="309"/>
      <c r="D36" s="310"/>
      <c r="E36" s="316"/>
      <c r="F36" s="309"/>
      <c r="G36" s="310"/>
      <c r="H36" s="316"/>
      <c r="I36" s="309"/>
      <c r="J36" s="310"/>
      <c r="K36" s="316"/>
      <c r="L36" s="309"/>
      <c r="M36" s="310"/>
      <c r="N36" s="316"/>
      <c r="P36" s="173" t="s">
        <v>1077</v>
      </c>
      <c r="Q36" s="321" t="s">
        <v>1078</v>
      </c>
      <c r="R36" s="173">
        <v>3</v>
      </c>
      <c r="S36" s="173">
        <v>0</v>
      </c>
      <c r="T36" s="173">
        <v>3</v>
      </c>
      <c r="U36" s="173">
        <v>4</v>
      </c>
      <c r="V36" s="326" t="s">
        <v>64</v>
      </c>
      <c r="W36" s="300"/>
    </row>
    <row r="37" spans="1:23">
      <c r="A37" s="559"/>
      <c r="B37" s="322" t="s">
        <v>29</v>
      </c>
      <c r="C37" s="313"/>
      <c r="D37" s="314"/>
      <c r="E37" s="315"/>
      <c r="F37" s="313"/>
      <c r="G37" s="314"/>
      <c r="H37" s="315"/>
      <c r="I37" s="313"/>
      <c r="J37" s="314"/>
      <c r="K37" s="315"/>
      <c r="L37" s="313"/>
      <c r="M37" s="314"/>
      <c r="N37" s="315"/>
      <c r="P37" s="173" t="s">
        <v>1079</v>
      </c>
      <c r="Q37" s="321" t="s">
        <v>1080</v>
      </c>
      <c r="R37" s="173">
        <v>2</v>
      </c>
      <c r="S37" s="173">
        <v>0</v>
      </c>
      <c r="T37" s="173">
        <v>2</v>
      </c>
      <c r="U37" s="173">
        <v>3</v>
      </c>
      <c r="V37" s="26" t="s">
        <v>82</v>
      </c>
      <c r="W37" s="300"/>
    </row>
    <row r="38" spans="1:23">
      <c r="A38" s="559"/>
      <c r="B38" s="324"/>
      <c r="C38" s="309"/>
      <c r="D38" s="320"/>
      <c r="E38" s="311"/>
      <c r="F38" s="309"/>
      <c r="G38" s="320"/>
      <c r="H38" s="311"/>
      <c r="I38" s="309"/>
      <c r="J38" s="320"/>
      <c r="K38" s="311"/>
      <c r="L38" s="309"/>
      <c r="M38" s="320"/>
      <c r="N38" s="311"/>
      <c r="P38" s="173" t="s">
        <v>1081</v>
      </c>
      <c r="Q38" s="321" t="s">
        <v>1082</v>
      </c>
      <c r="R38" s="173">
        <v>2</v>
      </c>
      <c r="S38" s="173">
        <v>0</v>
      </c>
      <c r="T38" s="173">
        <v>2</v>
      </c>
      <c r="U38" s="173">
        <v>3</v>
      </c>
      <c r="V38" s="335" t="s">
        <v>72</v>
      </c>
      <c r="W38" s="300"/>
    </row>
    <row r="39" spans="1:23">
      <c r="A39" s="559"/>
      <c r="B39" s="322" t="s">
        <v>30</v>
      </c>
      <c r="C39" s="313"/>
      <c r="D39" s="314"/>
      <c r="E39" s="315"/>
      <c r="F39" s="313"/>
      <c r="G39" s="314"/>
      <c r="H39" s="315"/>
      <c r="I39" s="313"/>
      <c r="J39" s="314"/>
      <c r="K39" s="315"/>
      <c r="L39" s="313"/>
      <c r="M39" s="314"/>
      <c r="N39" s="315"/>
      <c r="P39" s="173" t="s">
        <v>1083</v>
      </c>
      <c r="Q39" s="321" t="s">
        <v>1084</v>
      </c>
      <c r="R39" s="173">
        <v>2</v>
      </c>
      <c r="S39" s="173">
        <v>2</v>
      </c>
      <c r="T39" s="173">
        <v>3</v>
      </c>
      <c r="U39" s="173">
        <v>4</v>
      </c>
      <c r="V39" s="334" t="s">
        <v>1085</v>
      </c>
      <c r="W39" s="300"/>
    </row>
    <row r="40" spans="1:23">
      <c r="A40" s="559"/>
      <c r="B40" s="324"/>
      <c r="C40" s="309"/>
      <c r="D40" s="310"/>
      <c r="E40" s="316"/>
      <c r="F40" s="309"/>
      <c r="G40" s="310"/>
      <c r="H40" s="316"/>
      <c r="I40" s="309"/>
      <c r="J40" s="310"/>
      <c r="K40" s="316"/>
      <c r="L40" s="309"/>
      <c r="M40" s="310"/>
      <c r="N40" s="316"/>
      <c r="P40" s="173" t="s">
        <v>1086</v>
      </c>
      <c r="Q40" s="321" t="s">
        <v>1087</v>
      </c>
      <c r="R40" s="173">
        <v>2</v>
      </c>
      <c r="S40" s="173">
        <v>0</v>
      </c>
      <c r="T40" s="173">
        <v>2</v>
      </c>
      <c r="U40" s="173">
        <v>3</v>
      </c>
      <c r="V40" s="26" t="s">
        <v>1088</v>
      </c>
      <c r="W40" s="300"/>
    </row>
    <row r="41" spans="1:23">
      <c r="A41" s="559"/>
      <c r="B41" s="322" t="s">
        <v>31</v>
      </c>
      <c r="C41" s="313"/>
      <c r="D41" s="314"/>
      <c r="E41" s="315"/>
      <c r="F41" s="313"/>
      <c r="G41" s="314"/>
      <c r="H41" s="315"/>
      <c r="I41" s="313"/>
      <c r="J41" s="314"/>
      <c r="K41" s="315"/>
      <c r="L41" s="313"/>
      <c r="M41" s="314"/>
      <c r="N41" s="315"/>
      <c r="P41" s="173" t="s">
        <v>1089</v>
      </c>
      <c r="Q41" s="321" t="s">
        <v>1090</v>
      </c>
      <c r="R41" s="173">
        <v>2</v>
      </c>
      <c r="S41" s="173">
        <v>2</v>
      </c>
      <c r="T41" s="173">
        <v>3</v>
      </c>
      <c r="U41" s="173">
        <v>4</v>
      </c>
      <c r="V41" s="26" t="s">
        <v>78</v>
      </c>
      <c r="W41" s="300"/>
    </row>
    <row r="42" spans="1:23">
      <c r="A42" s="559"/>
      <c r="B42" s="324"/>
      <c r="C42" s="309"/>
      <c r="D42" s="310"/>
      <c r="E42" s="311"/>
      <c r="F42" s="309"/>
      <c r="G42" s="310"/>
      <c r="H42" s="311"/>
      <c r="I42" s="309"/>
      <c r="J42" s="310"/>
      <c r="K42" s="311"/>
      <c r="L42" s="309"/>
      <c r="M42" s="310"/>
      <c r="N42" s="311"/>
      <c r="P42" s="104"/>
      <c r="Q42" s="336" t="s">
        <v>42</v>
      </c>
      <c r="R42" s="284">
        <f>SUM(R33:R41)</f>
        <v>19</v>
      </c>
      <c r="S42" s="284">
        <f>SUM(S33:S41)</f>
        <v>6</v>
      </c>
      <c r="T42" s="284">
        <f>SUM(T33:T41)</f>
        <v>22</v>
      </c>
      <c r="U42" s="284">
        <f>SUM(U33:U41)</f>
        <v>31</v>
      </c>
      <c r="V42" s="105"/>
      <c r="W42" s="300"/>
    </row>
    <row r="43" spans="1:23">
      <c r="A43" s="559"/>
      <c r="B43" s="322" t="s">
        <v>32</v>
      </c>
      <c r="C43" s="313"/>
      <c r="D43" s="314"/>
      <c r="E43" s="315"/>
      <c r="F43" s="313"/>
      <c r="G43" s="314"/>
      <c r="H43" s="315"/>
      <c r="I43" s="313"/>
      <c r="J43" s="314"/>
      <c r="K43" s="315"/>
      <c r="L43" s="313"/>
      <c r="M43" s="314"/>
      <c r="N43" s="315"/>
      <c r="P43" s="317"/>
      <c r="Q43" s="318"/>
      <c r="R43" s="317"/>
      <c r="S43" s="317"/>
      <c r="T43" s="317"/>
      <c r="U43" s="317"/>
      <c r="V43" s="318"/>
      <c r="W43" s="300"/>
    </row>
    <row r="44" spans="1:23" ht="13.5" thickBot="1">
      <c r="A44" s="560"/>
      <c r="B44" s="327"/>
      <c r="C44" s="328"/>
      <c r="D44" s="329"/>
      <c r="E44" s="330"/>
      <c r="F44" s="328"/>
      <c r="G44" s="329"/>
      <c r="H44" s="330"/>
      <c r="I44" s="328"/>
      <c r="J44" s="329"/>
      <c r="K44" s="330"/>
      <c r="L44" s="328"/>
      <c r="M44" s="329"/>
      <c r="N44" s="330"/>
      <c r="P44" s="552" t="s">
        <v>1091</v>
      </c>
      <c r="Q44" s="553"/>
      <c r="R44" s="553"/>
      <c r="S44" s="553"/>
      <c r="T44" s="553"/>
      <c r="U44" s="553"/>
      <c r="V44" s="554"/>
      <c r="W44" s="300"/>
    </row>
    <row r="45" spans="1:23" ht="12.75" customHeight="1">
      <c r="A45" s="558" t="s">
        <v>16</v>
      </c>
      <c r="B45" s="304" t="s">
        <v>23</v>
      </c>
      <c r="C45" s="305"/>
      <c r="D45" s="306"/>
      <c r="E45" s="307"/>
      <c r="F45" s="305"/>
      <c r="G45" s="306"/>
      <c r="H45" s="307"/>
      <c r="I45" s="305"/>
      <c r="J45" s="306"/>
      <c r="K45" s="307"/>
      <c r="L45" s="305"/>
      <c r="M45" s="306"/>
      <c r="N45" s="307"/>
      <c r="P45" s="319" t="s">
        <v>35</v>
      </c>
      <c r="Q45" s="319" t="s">
        <v>36</v>
      </c>
      <c r="R45" s="319" t="s">
        <v>37</v>
      </c>
      <c r="S45" s="319" t="s">
        <v>38</v>
      </c>
      <c r="T45" s="319" t="s">
        <v>39</v>
      </c>
      <c r="U45" s="319" t="s">
        <v>40</v>
      </c>
      <c r="V45" s="319" t="s">
        <v>62</v>
      </c>
      <c r="W45" s="300"/>
    </row>
    <row r="46" spans="1:23">
      <c r="A46" s="559"/>
      <c r="B46" s="308"/>
      <c r="C46" s="309"/>
      <c r="D46" s="310"/>
      <c r="E46" s="311"/>
      <c r="F46" s="309"/>
      <c r="G46" s="310"/>
      <c r="H46" s="311"/>
      <c r="I46" s="309"/>
      <c r="J46" s="310"/>
      <c r="K46" s="311"/>
      <c r="L46" s="309"/>
      <c r="M46" s="310"/>
      <c r="N46" s="311"/>
      <c r="P46" s="173" t="s">
        <v>1092</v>
      </c>
      <c r="Q46" s="321" t="s">
        <v>1093</v>
      </c>
      <c r="R46" s="173">
        <v>2</v>
      </c>
      <c r="S46" s="173">
        <v>2</v>
      </c>
      <c r="T46" s="173">
        <v>3</v>
      </c>
      <c r="U46" s="173">
        <v>4</v>
      </c>
      <c r="V46" s="26" t="s">
        <v>1094</v>
      </c>
      <c r="W46" s="300"/>
    </row>
    <row r="47" spans="1:23">
      <c r="A47" s="559"/>
      <c r="B47" s="312" t="s">
        <v>24</v>
      </c>
      <c r="C47" s="313"/>
      <c r="D47" s="314"/>
      <c r="E47" s="315"/>
      <c r="F47" s="313"/>
      <c r="G47" s="314"/>
      <c r="H47" s="315"/>
      <c r="I47" s="313"/>
      <c r="J47" s="314"/>
      <c r="K47" s="315"/>
      <c r="L47" s="313"/>
      <c r="M47" s="314"/>
      <c r="N47" s="315"/>
      <c r="P47" s="173" t="s">
        <v>1095</v>
      </c>
      <c r="Q47" s="321" t="s">
        <v>1096</v>
      </c>
      <c r="R47" s="173">
        <v>2</v>
      </c>
      <c r="S47" s="173">
        <v>2</v>
      </c>
      <c r="T47" s="173">
        <v>3</v>
      </c>
      <c r="U47" s="173">
        <v>4</v>
      </c>
      <c r="V47" s="26" t="s">
        <v>918</v>
      </c>
      <c r="W47" s="300"/>
    </row>
    <row r="48" spans="1:23">
      <c r="A48" s="559"/>
      <c r="B48" s="308"/>
      <c r="C48" s="309"/>
      <c r="D48" s="310"/>
      <c r="E48" s="316"/>
      <c r="F48" s="309"/>
      <c r="G48" s="310"/>
      <c r="H48" s="316"/>
      <c r="I48" s="309"/>
      <c r="J48" s="310"/>
      <c r="K48" s="316"/>
      <c r="L48" s="309"/>
      <c r="M48" s="310"/>
      <c r="N48" s="316"/>
      <c r="P48" s="173" t="s">
        <v>1097</v>
      </c>
      <c r="Q48" s="321" t="s">
        <v>1098</v>
      </c>
      <c r="R48" s="173">
        <v>2</v>
      </c>
      <c r="S48" s="173">
        <v>2</v>
      </c>
      <c r="T48" s="173">
        <v>3</v>
      </c>
      <c r="U48" s="173">
        <v>5</v>
      </c>
      <c r="V48" s="26" t="e">
        <f>#REF!</f>
        <v>#REF!</v>
      </c>
      <c r="W48" s="300"/>
    </row>
    <row r="49" spans="1:23">
      <c r="A49" s="559"/>
      <c r="B49" s="337" t="s">
        <v>25</v>
      </c>
      <c r="C49" s="313"/>
      <c r="D49" s="314"/>
      <c r="E49" s="315"/>
      <c r="F49" s="313"/>
      <c r="G49" s="314"/>
      <c r="H49" s="315"/>
      <c r="I49" s="313"/>
      <c r="J49" s="314"/>
      <c r="K49" s="315"/>
      <c r="L49" s="313"/>
      <c r="M49" s="314"/>
      <c r="N49" s="315"/>
      <c r="P49" s="173" t="s">
        <v>1099</v>
      </c>
      <c r="Q49" s="321" t="s">
        <v>103</v>
      </c>
      <c r="R49" s="173">
        <v>2</v>
      </c>
      <c r="S49" s="173">
        <v>2</v>
      </c>
      <c r="T49" s="173">
        <v>3</v>
      </c>
      <c r="U49" s="173">
        <v>4</v>
      </c>
      <c r="V49" s="26" t="s">
        <v>864</v>
      </c>
      <c r="W49" s="300"/>
    </row>
    <row r="50" spans="1:23">
      <c r="A50" s="559"/>
      <c r="B50" s="460"/>
      <c r="C50" s="309"/>
      <c r="D50" s="310"/>
      <c r="E50" s="311"/>
      <c r="F50" s="309"/>
      <c r="G50" s="310"/>
      <c r="H50" s="311"/>
      <c r="I50" s="309"/>
      <c r="J50" s="310"/>
      <c r="K50" s="311"/>
      <c r="L50" s="309"/>
      <c r="M50" s="310"/>
      <c r="N50" s="311"/>
      <c r="P50" s="173" t="s">
        <v>1100</v>
      </c>
      <c r="Q50" s="321" t="s">
        <v>1101</v>
      </c>
      <c r="R50" s="173">
        <v>3</v>
      </c>
      <c r="S50" s="173">
        <v>0</v>
      </c>
      <c r="T50" s="173">
        <v>3</v>
      </c>
      <c r="U50" s="173">
        <v>4</v>
      </c>
      <c r="V50" s="26" t="e">
        <f>#REF!</f>
        <v>#REF!</v>
      </c>
      <c r="W50" s="300"/>
    </row>
    <row r="51" spans="1:23">
      <c r="A51" s="559"/>
      <c r="B51" s="337" t="s">
        <v>26</v>
      </c>
      <c r="C51" s="313"/>
      <c r="D51" s="314"/>
      <c r="E51" s="315"/>
      <c r="F51" s="313"/>
      <c r="G51" s="314"/>
      <c r="H51" s="315"/>
      <c r="I51" s="313"/>
      <c r="J51" s="314"/>
      <c r="K51" s="315"/>
      <c r="L51" s="313"/>
      <c r="M51" s="314"/>
      <c r="N51" s="315"/>
      <c r="P51" s="173" t="s">
        <v>1102</v>
      </c>
      <c r="Q51" s="321" t="s">
        <v>1103</v>
      </c>
      <c r="R51" s="173">
        <v>2</v>
      </c>
      <c r="S51" s="173">
        <v>2</v>
      </c>
      <c r="T51" s="173">
        <v>3</v>
      </c>
      <c r="U51" s="173">
        <v>5</v>
      </c>
      <c r="V51" s="26" t="s">
        <v>869</v>
      </c>
      <c r="W51" s="300"/>
    </row>
    <row r="52" spans="1:23">
      <c r="A52" s="559"/>
      <c r="B52" s="460"/>
      <c r="C52" s="309"/>
      <c r="D52" s="310"/>
      <c r="E52" s="316"/>
      <c r="F52" s="309"/>
      <c r="G52" s="310"/>
      <c r="H52" s="316"/>
      <c r="I52" s="309"/>
      <c r="J52" s="310"/>
      <c r="K52" s="316"/>
      <c r="L52" s="309"/>
      <c r="M52" s="310"/>
      <c r="N52" s="316"/>
      <c r="P52" s="173" t="s">
        <v>1104</v>
      </c>
      <c r="Q52" s="321" t="s">
        <v>1105</v>
      </c>
      <c r="R52" s="173">
        <v>0</v>
      </c>
      <c r="S52" s="173">
        <v>4</v>
      </c>
      <c r="T52" s="173">
        <v>0</v>
      </c>
      <c r="U52" s="173">
        <v>4</v>
      </c>
      <c r="V52" s="24" t="s">
        <v>65</v>
      </c>
      <c r="W52" s="300"/>
    </row>
    <row r="53" spans="1:23">
      <c r="A53" s="559"/>
      <c r="B53" s="322" t="s">
        <v>27</v>
      </c>
      <c r="C53" s="313"/>
      <c r="D53" s="314"/>
      <c r="E53" s="315"/>
      <c r="F53" s="313"/>
      <c r="G53" s="314"/>
      <c r="H53" s="315"/>
      <c r="I53" s="313"/>
      <c r="J53" s="314"/>
      <c r="K53" s="315"/>
      <c r="L53" s="313"/>
      <c r="M53" s="314"/>
      <c r="N53" s="315"/>
      <c r="P53" s="173" t="s">
        <v>1106</v>
      </c>
      <c r="Q53" s="26" t="s">
        <v>1107</v>
      </c>
      <c r="R53" s="173">
        <v>2</v>
      </c>
      <c r="S53" s="173">
        <v>0</v>
      </c>
      <c r="T53" s="173">
        <v>2</v>
      </c>
      <c r="U53" s="173">
        <v>0</v>
      </c>
      <c r="V53" s="26" t="s">
        <v>68</v>
      </c>
      <c r="W53" s="300"/>
    </row>
    <row r="54" spans="1:23">
      <c r="A54" s="559"/>
      <c r="B54" s="324"/>
      <c r="C54" s="309"/>
      <c r="D54" s="320"/>
      <c r="E54" s="311"/>
      <c r="F54" s="309"/>
      <c r="G54" s="320"/>
      <c r="H54" s="311"/>
      <c r="I54" s="309"/>
      <c r="J54" s="320"/>
      <c r="K54" s="311"/>
      <c r="L54" s="309"/>
      <c r="M54" s="320"/>
      <c r="N54" s="311"/>
      <c r="P54" s="104"/>
      <c r="Q54" s="336" t="s">
        <v>42</v>
      </c>
      <c r="R54" s="284">
        <f>SUM(R46:R53)</f>
        <v>15</v>
      </c>
      <c r="S54" s="284">
        <f>SUM(S46:S53)</f>
        <v>14</v>
      </c>
      <c r="T54" s="284">
        <f>SUM(T46:T53)</f>
        <v>20</v>
      </c>
      <c r="U54" s="284">
        <f>SUM(U46:U53)</f>
        <v>30</v>
      </c>
      <c r="V54" s="105"/>
      <c r="W54" s="300"/>
    </row>
    <row r="55" spans="1:23">
      <c r="A55" s="559"/>
      <c r="B55" s="322" t="s">
        <v>28</v>
      </c>
      <c r="C55" s="313"/>
      <c r="D55" s="314"/>
      <c r="E55" s="315"/>
      <c r="F55" s="313"/>
      <c r="G55" s="314"/>
      <c r="H55" s="315"/>
      <c r="I55" s="313"/>
      <c r="J55" s="314"/>
      <c r="K55" s="315"/>
      <c r="L55" s="313"/>
      <c r="M55" s="314"/>
      <c r="N55" s="315"/>
      <c r="P55" s="317"/>
      <c r="Q55" s="338"/>
      <c r="R55" s="317"/>
      <c r="S55" s="317"/>
      <c r="T55" s="317"/>
      <c r="U55" s="317"/>
      <c r="V55" s="318"/>
      <c r="W55" s="300"/>
    </row>
    <row r="56" spans="1:23">
      <c r="A56" s="559"/>
      <c r="B56" s="324"/>
      <c r="C56" s="309"/>
      <c r="D56" s="310"/>
      <c r="E56" s="316"/>
      <c r="F56" s="309"/>
      <c r="G56" s="310"/>
      <c r="H56" s="316"/>
      <c r="I56" s="309"/>
      <c r="J56" s="310"/>
      <c r="K56" s="316"/>
      <c r="L56" s="309"/>
      <c r="M56" s="310"/>
      <c r="N56" s="316"/>
      <c r="P56" s="318"/>
      <c r="Q56" s="338" t="s">
        <v>1108</v>
      </c>
      <c r="R56" s="318" t="s">
        <v>1109</v>
      </c>
      <c r="S56" s="317"/>
      <c r="T56" s="317"/>
      <c r="U56" s="317"/>
      <c r="V56" s="317"/>
      <c r="W56" s="300"/>
    </row>
    <row r="57" spans="1:23">
      <c r="A57" s="559"/>
      <c r="B57" s="322" t="s">
        <v>29</v>
      </c>
      <c r="C57" s="313"/>
      <c r="D57" s="314"/>
      <c r="E57" s="315"/>
      <c r="F57" s="313"/>
      <c r="G57" s="314"/>
      <c r="H57" s="315"/>
      <c r="I57" s="313"/>
      <c r="J57" s="314"/>
      <c r="K57" s="315"/>
      <c r="L57" s="313"/>
      <c r="M57" s="314"/>
      <c r="N57" s="315"/>
      <c r="P57" s="552" t="s">
        <v>1110</v>
      </c>
      <c r="Q57" s="553"/>
      <c r="R57" s="553"/>
      <c r="S57" s="553"/>
      <c r="T57" s="553"/>
      <c r="U57" s="553"/>
      <c r="V57" s="554"/>
      <c r="W57" s="300"/>
    </row>
    <row r="58" spans="1:23" ht="15" customHeight="1">
      <c r="A58" s="559"/>
      <c r="B58" s="324"/>
      <c r="C58" s="309"/>
      <c r="D58" s="320"/>
      <c r="E58" s="311"/>
      <c r="F58" s="309"/>
      <c r="G58" s="320"/>
      <c r="H58" s="311"/>
      <c r="I58" s="309"/>
      <c r="J58" s="320"/>
      <c r="K58" s="311"/>
      <c r="L58" s="309"/>
      <c r="M58" s="320"/>
      <c r="N58" s="311"/>
      <c r="P58" s="319" t="s">
        <v>35</v>
      </c>
      <c r="Q58" s="319" t="s">
        <v>36</v>
      </c>
      <c r="R58" s="319" t="s">
        <v>37</v>
      </c>
      <c r="S58" s="319" t="s">
        <v>38</v>
      </c>
      <c r="T58" s="319" t="s">
        <v>39</v>
      </c>
      <c r="U58" s="319" t="s">
        <v>40</v>
      </c>
      <c r="V58" s="319" t="s">
        <v>62</v>
      </c>
      <c r="W58" s="300"/>
    </row>
    <row r="59" spans="1:23">
      <c r="A59" s="559"/>
      <c r="B59" s="322" t="s">
        <v>30</v>
      </c>
      <c r="C59" s="313"/>
      <c r="D59" s="314"/>
      <c r="E59" s="315"/>
      <c r="F59" s="313"/>
      <c r="G59" s="314"/>
      <c r="H59" s="315"/>
      <c r="I59" s="313"/>
      <c r="J59" s="314"/>
      <c r="K59" s="315"/>
      <c r="L59" s="313"/>
      <c r="M59" s="314"/>
      <c r="N59" s="315"/>
      <c r="P59" s="173" t="s">
        <v>1111</v>
      </c>
      <c r="Q59" s="321" t="s">
        <v>1112</v>
      </c>
      <c r="R59" s="173">
        <v>2</v>
      </c>
      <c r="S59" s="173">
        <v>0</v>
      </c>
      <c r="T59" s="173">
        <v>2</v>
      </c>
      <c r="U59" s="173">
        <v>2</v>
      </c>
      <c r="V59" s="26" t="s">
        <v>1113</v>
      </c>
      <c r="W59" s="300"/>
    </row>
    <row r="60" spans="1:23">
      <c r="A60" s="559"/>
      <c r="B60" s="324"/>
      <c r="C60" s="309"/>
      <c r="D60" s="310"/>
      <c r="E60" s="316"/>
      <c r="F60" s="309"/>
      <c r="G60" s="310"/>
      <c r="H60" s="316"/>
      <c r="I60" s="309"/>
      <c r="J60" s="310"/>
      <c r="K60" s="316"/>
      <c r="L60" s="309"/>
      <c r="M60" s="310"/>
      <c r="N60" s="316"/>
      <c r="P60" s="173" t="s">
        <v>1114</v>
      </c>
      <c r="Q60" s="321" t="s">
        <v>1115</v>
      </c>
      <c r="R60" s="173">
        <v>2</v>
      </c>
      <c r="S60" s="173">
        <v>0</v>
      </c>
      <c r="T60" s="173">
        <v>2</v>
      </c>
      <c r="U60" s="173">
        <v>4</v>
      </c>
      <c r="V60" s="26" t="s">
        <v>1116</v>
      </c>
      <c r="W60" s="300"/>
    </row>
    <row r="61" spans="1:23">
      <c r="A61" s="559"/>
      <c r="B61" s="322" t="s">
        <v>31</v>
      </c>
      <c r="C61" s="313"/>
      <c r="D61" s="314"/>
      <c r="E61" s="315"/>
      <c r="F61" s="313"/>
      <c r="G61" s="314"/>
      <c r="H61" s="315"/>
      <c r="I61" s="313"/>
      <c r="J61" s="314"/>
      <c r="K61" s="315"/>
      <c r="L61" s="313"/>
      <c r="M61" s="314"/>
      <c r="N61" s="315"/>
      <c r="P61" s="173" t="s">
        <v>1117</v>
      </c>
      <c r="Q61" s="321" t="s">
        <v>1118</v>
      </c>
      <c r="R61" s="173">
        <v>2</v>
      </c>
      <c r="S61" s="173">
        <v>0</v>
      </c>
      <c r="T61" s="173">
        <v>2</v>
      </c>
      <c r="U61" s="173">
        <v>4</v>
      </c>
      <c r="V61" s="26" t="s">
        <v>863</v>
      </c>
      <c r="W61" s="300"/>
    </row>
    <row r="62" spans="1:23">
      <c r="A62" s="559"/>
      <c r="B62" s="324"/>
      <c r="C62" s="309"/>
      <c r="D62" s="310"/>
      <c r="E62" s="311"/>
      <c r="F62" s="309"/>
      <c r="G62" s="310"/>
      <c r="H62" s="311"/>
      <c r="I62" s="309"/>
      <c r="J62" s="310"/>
      <c r="K62" s="311"/>
      <c r="L62" s="309"/>
      <c r="M62" s="310"/>
      <c r="N62" s="311"/>
      <c r="P62" s="173" t="s">
        <v>1119</v>
      </c>
      <c r="Q62" s="321" t="s">
        <v>1120</v>
      </c>
      <c r="R62" s="173">
        <v>1</v>
      </c>
      <c r="S62" s="173">
        <v>2</v>
      </c>
      <c r="T62" s="173">
        <v>2</v>
      </c>
      <c r="U62" s="173">
        <v>4</v>
      </c>
      <c r="V62" s="26" t="s">
        <v>1121</v>
      </c>
      <c r="W62" s="300"/>
    </row>
    <row r="63" spans="1:23">
      <c r="A63" s="559"/>
      <c r="B63" s="322" t="s">
        <v>32</v>
      </c>
      <c r="C63" s="313"/>
      <c r="D63" s="314"/>
      <c r="E63" s="315"/>
      <c r="F63" s="313"/>
      <c r="G63" s="314"/>
      <c r="H63" s="315"/>
      <c r="I63" s="313"/>
      <c r="J63" s="314"/>
      <c r="K63" s="315"/>
      <c r="L63" s="313"/>
      <c r="M63" s="314"/>
      <c r="N63" s="315"/>
      <c r="P63" s="173" t="s">
        <v>1122</v>
      </c>
      <c r="Q63" s="321" t="s">
        <v>1123</v>
      </c>
      <c r="R63" s="173">
        <v>2</v>
      </c>
      <c r="S63" s="173">
        <v>0</v>
      </c>
      <c r="T63" s="173">
        <v>2</v>
      </c>
      <c r="U63" s="173">
        <v>4</v>
      </c>
      <c r="V63" s="26" t="s">
        <v>1124</v>
      </c>
      <c r="W63" s="300"/>
    </row>
    <row r="64" spans="1:23" ht="13.5" thickBot="1">
      <c r="A64" s="560"/>
      <c r="B64" s="327"/>
      <c r="C64" s="328"/>
      <c r="D64" s="329"/>
      <c r="E64" s="330"/>
      <c r="F64" s="328"/>
      <c r="G64" s="329"/>
      <c r="H64" s="330"/>
      <c r="I64" s="328"/>
      <c r="J64" s="329"/>
      <c r="K64" s="330"/>
      <c r="L64" s="328"/>
      <c r="M64" s="329"/>
      <c r="N64" s="330"/>
      <c r="P64" s="173" t="s">
        <v>1125</v>
      </c>
      <c r="Q64" s="321" t="s">
        <v>1126</v>
      </c>
      <c r="R64" s="173">
        <v>0</v>
      </c>
      <c r="S64" s="173">
        <v>2</v>
      </c>
      <c r="T64" s="173">
        <v>0</v>
      </c>
      <c r="U64" s="173">
        <v>4</v>
      </c>
      <c r="V64" s="24" t="s">
        <v>65</v>
      </c>
      <c r="W64" s="300"/>
    </row>
    <row r="65" spans="1:23" ht="12.75" customHeight="1">
      <c r="A65" s="558" t="s">
        <v>17</v>
      </c>
      <c r="B65" s="304" t="s">
        <v>23</v>
      </c>
      <c r="C65" s="305"/>
      <c r="D65" s="306"/>
      <c r="E65" s="307"/>
      <c r="F65" s="305"/>
      <c r="G65" s="306"/>
      <c r="H65" s="307"/>
      <c r="I65" s="305"/>
      <c r="J65" s="306"/>
      <c r="K65" s="307"/>
      <c r="L65" s="305"/>
      <c r="M65" s="306"/>
      <c r="N65" s="307"/>
      <c r="P65" s="555" t="s">
        <v>1127</v>
      </c>
      <c r="Q65" s="556"/>
      <c r="R65" s="556"/>
      <c r="S65" s="556"/>
      <c r="T65" s="556"/>
      <c r="U65" s="556"/>
      <c r="V65" s="557"/>
      <c r="W65" s="300"/>
    </row>
    <row r="66" spans="1:23">
      <c r="A66" s="559"/>
      <c r="B66" s="308"/>
      <c r="C66" s="309"/>
      <c r="D66" s="310"/>
      <c r="E66" s="311"/>
      <c r="F66" s="309"/>
      <c r="G66" s="310"/>
      <c r="H66" s="311"/>
      <c r="I66" s="309"/>
      <c r="J66" s="310"/>
      <c r="K66" s="311"/>
      <c r="L66" s="309"/>
      <c r="M66" s="310"/>
      <c r="N66" s="311"/>
      <c r="P66" s="284"/>
      <c r="Q66" s="104" t="s">
        <v>104</v>
      </c>
      <c r="R66" s="284">
        <v>2</v>
      </c>
      <c r="S66" s="284">
        <v>0</v>
      </c>
      <c r="T66" s="284">
        <v>2</v>
      </c>
      <c r="U66" s="284">
        <v>3</v>
      </c>
      <c r="V66" s="105"/>
      <c r="W66" s="300"/>
    </row>
    <row r="67" spans="1:23">
      <c r="A67" s="559"/>
      <c r="B67" s="312" t="s">
        <v>24</v>
      </c>
      <c r="C67" s="313"/>
      <c r="D67" s="314"/>
      <c r="E67" s="315"/>
      <c r="F67" s="313"/>
      <c r="G67" s="314"/>
      <c r="H67" s="315"/>
      <c r="I67" s="313"/>
      <c r="J67" s="314"/>
      <c r="K67" s="315"/>
      <c r="L67" s="313"/>
      <c r="M67" s="314"/>
      <c r="N67" s="315"/>
      <c r="P67" s="173" t="s">
        <v>1128</v>
      </c>
      <c r="Q67" s="321" t="s">
        <v>1129</v>
      </c>
      <c r="R67" s="173">
        <v>2</v>
      </c>
      <c r="S67" s="173">
        <v>0</v>
      </c>
      <c r="T67" s="173">
        <v>2</v>
      </c>
      <c r="U67" s="173">
        <v>3</v>
      </c>
      <c r="V67" s="26" t="s">
        <v>1130</v>
      </c>
      <c r="W67" s="300"/>
    </row>
    <row r="68" spans="1:23">
      <c r="A68" s="559"/>
      <c r="B68" s="308"/>
      <c r="C68" s="309"/>
      <c r="D68" s="310"/>
      <c r="E68" s="316"/>
      <c r="F68" s="309"/>
      <c r="G68" s="310"/>
      <c r="H68" s="316"/>
      <c r="I68" s="309"/>
      <c r="J68" s="310"/>
      <c r="K68" s="316"/>
      <c r="L68" s="309"/>
      <c r="M68" s="310"/>
      <c r="N68" s="316"/>
      <c r="P68" s="173" t="s">
        <v>1131</v>
      </c>
      <c r="Q68" s="321" t="s">
        <v>1132</v>
      </c>
      <c r="R68" s="173">
        <v>1</v>
      </c>
      <c r="S68" s="173">
        <v>2</v>
      </c>
      <c r="T68" s="173">
        <v>2</v>
      </c>
      <c r="U68" s="173">
        <v>3</v>
      </c>
      <c r="V68" s="26" t="s">
        <v>1133</v>
      </c>
      <c r="W68" s="300"/>
    </row>
    <row r="69" spans="1:23">
      <c r="A69" s="559"/>
      <c r="B69" s="312" t="s">
        <v>25</v>
      </c>
      <c r="C69" s="313"/>
      <c r="D69" s="314"/>
      <c r="E69" s="315"/>
      <c r="F69" s="313"/>
      <c r="G69" s="314"/>
      <c r="H69" s="315"/>
      <c r="I69" s="313"/>
      <c r="J69" s="314"/>
      <c r="K69" s="315"/>
      <c r="L69" s="313"/>
      <c r="M69" s="314"/>
      <c r="N69" s="315"/>
      <c r="P69" s="173" t="s">
        <v>1134</v>
      </c>
      <c r="Q69" s="321" t="s">
        <v>1135</v>
      </c>
      <c r="R69" s="173">
        <v>2</v>
      </c>
      <c r="S69" s="173">
        <v>0</v>
      </c>
      <c r="T69" s="173">
        <v>2</v>
      </c>
      <c r="U69" s="173">
        <v>0</v>
      </c>
      <c r="V69" s="26" t="s">
        <v>863</v>
      </c>
      <c r="W69" s="300"/>
    </row>
    <row r="70" spans="1:23">
      <c r="A70" s="559"/>
      <c r="B70" s="308"/>
      <c r="C70" s="309"/>
      <c r="D70" s="310"/>
      <c r="E70" s="311"/>
      <c r="F70" s="309"/>
      <c r="G70" s="310"/>
      <c r="H70" s="311"/>
      <c r="I70" s="309"/>
      <c r="J70" s="310"/>
      <c r="K70" s="311"/>
      <c r="L70" s="309"/>
      <c r="M70" s="310"/>
      <c r="N70" s="311"/>
      <c r="P70" s="104"/>
      <c r="Q70" s="336" t="s">
        <v>42</v>
      </c>
      <c r="R70" s="284">
        <f>SUM(R59:R65)</f>
        <v>9</v>
      </c>
      <c r="S70" s="284">
        <f>SUM(S59:S65)</f>
        <v>4</v>
      </c>
      <c r="T70" s="284">
        <f>SUM(T59:T65)</f>
        <v>10</v>
      </c>
      <c r="U70" s="284">
        <f>SUM(U59:U65)</f>
        <v>22</v>
      </c>
      <c r="V70" s="105"/>
      <c r="W70" s="300"/>
    </row>
    <row r="71" spans="1:23">
      <c r="A71" s="559"/>
      <c r="B71" s="312" t="s">
        <v>26</v>
      </c>
      <c r="C71" s="313"/>
      <c r="D71" s="314"/>
      <c r="E71" s="315"/>
      <c r="F71" s="313"/>
      <c r="G71" s="314"/>
      <c r="H71" s="315"/>
      <c r="I71" s="313"/>
      <c r="J71" s="314"/>
      <c r="K71" s="315"/>
      <c r="L71" s="313"/>
      <c r="M71" s="314"/>
      <c r="N71" s="315"/>
      <c r="P71" s="339"/>
      <c r="Q71" s="340"/>
      <c r="R71" s="339"/>
      <c r="S71" s="339"/>
      <c r="T71" s="339"/>
      <c r="U71" s="339"/>
      <c r="V71" s="340"/>
      <c r="W71" s="300"/>
    </row>
    <row r="72" spans="1:23">
      <c r="A72" s="559"/>
      <c r="B72" s="308"/>
      <c r="C72" s="309"/>
      <c r="D72" s="310"/>
      <c r="E72" s="316"/>
      <c r="F72" s="309"/>
      <c r="G72" s="310"/>
      <c r="H72" s="316"/>
      <c r="I72" s="309"/>
      <c r="J72" s="310"/>
      <c r="K72" s="316"/>
      <c r="L72" s="309"/>
      <c r="M72" s="310"/>
      <c r="N72" s="316"/>
      <c r="P72" s="341"/>
      <c r="Q72" s="341"/>
      <c r="R72" s="341"/>
      <c r="S72" s="341"/>
      <c r="T72" s="341"/>
      <c r="U72" s="341"/>
      <c r="V72" s="341"/>
      <c r="W72" s="300"/>
    </row>
    <row r="73" spans="1:23">
      <c r="A73" s="559"/>
      <c r="B73" s="322" t="s">
        <v>27</v>
      </c>
      <c r="C73" s="313"/>
      <c r="D73" s="314"/>
      <c r="E73" s="315"/>
      <c r="F73" s="313"/>
      <c r="G73" s="314"/>
      <c r="H73" s="315"/>
      <c r="I73" s="313"/>
      <c r="J73" s="314"/>
      <c r="K73" s="315"/>
      <c r="L73" s="313"/>
      <c r="M73" s="314"/>
      <c r="N73" s="315"/>
      <c r="P73" s="341"/>
      <c r="Q73" s="341"/>
      <c r="R73" s="341"/>
      <c r="S73" s="341"/>
      <c r="T73" s="341"/>
      <c r="U73" s="341"/>
      <c r="V73" s="341"/>
      <c r="W73" s="300"/>
    </row>
    <row r="74" spans="1:23">
      <c r="A74" s="559"/>
      <c r="B74" s="324"/>
      <c r="C74" s="309"/>
      <c r="D74" s="310"/>
      <c r="E74" s="311"/>
      <c r="F74" s="309"/>
      <c r="G74" s="310"/>
      <c r="H74" s="311"/>
      <c r="I74" s="309"/>
      <c r="J74" s="310"/>
      <c r="K74" s="311"/>
      <c r="L74" s="309"/>
      <c r="M74" s="310"/>
      <c r="N74" s="311"/>
      <c r="P74" s="341"/>
      <c r="Q74" s="341"/>
      <c r="R74" s="341"/>
      <c r="S74" s="341"/>
      <c r="T74" s="341"/>
      <c r="U74" s="341"/>
      <c r="V74" s="341"/>
      <c r="W74" s="300"/>
    </row>
    <row r="75" spans="1:23">
      <c r="A75" s="559"/>
      <c r="B75" s="322" t="s">
        <v>28</v>
      </c>
      <c r="C75" s="313"/>
      <c r="D75" s="314"/>
      <c r="E75" s="315"/>
      <c r="F75" s="313"/>
      <c r="G75" s="314"/>
      <c r="H75" s="315"/>
      <c r="I75" s="313"/>
      <c r="J75" s="314"/>
      <c r="K75" s="315"/>
      <c r="L75" s="313"/>
      <c r="M75" s="314"/>
      <c r="N75" s="315"/>
      <c r="P75" s="341"/>
      <c r="Q75" s="341"/>
      <c r="R75" s="341"/>
      <c r="S75" s="341"/>
      <c r="T75" s="341"/>
      <c r="U75" s="341"/>
      <c r="V75" s="341"/>
      <c r="W75" s="300"/>
    </row>
    <row r="76" spans="1:23">
      <c r="A76" s="559"/>
      <c r="B76" s="324"/>
      <c r="C76" s="309"/>
      <c r="D76" s="310"/>
      <c r="E76" s="316"/>
      <c r="F76" s="309"/>
      <c r="G76" s="310"/>
      <c r="H76" s="316"/>
      <c r="I76" s="309"/>
      <c r="J76" s="310"/>
      <c r="K76" s="316"/>
      <c r="L76" s="309"/>
      <c r="M76" s="310"/>
      <c r="N76" s="316"/>
      <c r="P76" s="341"/>
      <c r="Q76" s="341"/>
      <c r="R76" s="341"/>
      <c r="S76" s="341"/>
      <c r="T76" s="341"/>
      <c r="U76" s="341"/>
      <c r="V76" s="341"/>
      <c r="W76" s="300"/>
    </row>
    <row r="77" spans="1:23">
      <c r="A77" s="559"/>
      <c r="B77" s="322" t="s">
        <v>29</v>
      </c>
      <c r="C77" s="313"/>
      <c r="D77" s="314"/>
      <c r="E77" s="315"/>
      <c r="F77" s="313"/>
      <c r="G77" s="314"/>
      <c r="H77" s="315"/>
      <c r="I77" s="313"/>
      <c r="J77" s="314"/>
      <c r="K77" s="315"/>
      <c r="L77" s="313"/>
      <c r="M77" s="314"/>
      <c r="N77" s="315"/>
      <c r="P77" s="341"/>
      <c r="Q77" s="341"/>
      <c r="R77" s="341"/>
      <c r="S77" s="341"/>
      <c r="T77" s="341"/>
      <c r="U77" s="341"/>
      <c r="V77" s="341"/>
      <c r="W77" s="300"/>
    </row>
    <row r="78" spans="1:23">
      <c r="A78" s="559"/>
      <c r="B78" s="324"/>
      <c r="C78" s="309"/>
      <c r="D78" s="310"/>
      <c r="E78" s="311"/>
      <c r="F78" s="309"/>
      <c r="G78" s="310"/>
      <c r="H78" s="311"/>
      <c r="I78" s="309"/>
      <c r="J78" s="310"/>
      <c r="K78" s="311"/>
      <c r="L78" s="309"/>
      <c r="M78" s="310"/>
      <c r="N78" s="311"/>
      <c r="P78" s="341"/>
      <c r="Q78" s="341"/>
      <c r="R78" s="341"/>
      <c r="S78" s="341"/>
      <c r="T78" s="341"/>
      <c r="U78" s="341"/>
      <c r="V78" s="341"/>
      <c r="W78" s="300"/>
    </row>
    <row r="79" spans="1:23">
      <c r="A79" s="559"/>
      <c r="B79" s="322" t="s">
        <v>30</v>
      </c>
      <c r="C79" s="313"/>
      <c r="D79" s="314"/>
      <c r="E79" s="315"/>
      <c r="F79" s="313"/>
      <c r="G79" s="314"/>
      <c r="H79" s="315"/>
      <c r="I79" s="313"/>
      <c r="J79" s="314"/>
      <c r="K79" s="315"/>
      <c r="L79" s="313"/>
      <c r="M79" s="314"/>
      <c r="N79" s="315"/>
      <c r="P79" s="341"/>
      <c r="Q79" s="341"/>
      <c r="R79" s="341"/>
      <c r="S79" s="341"/>
      <c r="T79" s="341"/>
      <c r="U79" s="341"/>
      <c r="V79" s="341"/>
      <c r="W79" s="300"/>
    </row>
    <row r="80" spans="1:23">
      <c r="A80" s="559"/>
      <c r="B80" s="324"/>
      <c r="C80" s="309"/>
      <c r="D80" s="310"/>
      <c r="E80" s="316"/>
      <c r="F80" s="309"/>
      <c r="G80" s="310"/>
      <c r="H80" s="316"/>
      <c r="I80" s="309"/>
      <c r="J80" s="310"/>
      <c r="K80" s="316"/>
      <c r="L80" s="309"/>
      <c r="M80" s="310"/>
      <c r="N80" s="316"/>
      <c r="P80" s="341"/>
      <c r="Q80" s="341"/>
      <c r="R80" s="341"/>
      <c r="S80" s="341"/>
      <c r="T80" s="341"/>
      <c r="U80" s="341"/>
      <c r="V80" s="341"/>
      <c r="W80" s="300"/>
    </row>
    <row r="81" spans="1:23">
      <c r="A81" s="559"/>
      <c r="B81" s="322" t="s">
        <v>31</v>
      </c>
      <c r="C81" s="313"/>
      <c r="D81" s="314"/>
      <c r="E81" s="315"/>
      <c r="F81" s="313"/>
      <c r="G81" s="314"/>
      <c r="H81" s="315"/>
      <c r="I81" s="313"/>
      <c r="J81" s="314"/>
      <c r="K81" s="315"/>
      <c r="L81" s="313"/>
      <c r="M81" s="314"/>
      <c r="N81" s="315"/>
      <c r="P81" s="341"/>
      <c r="Q81" s="341"/>
      <c r="R81" s="341"/>
      <c r="S81" s="341"/>
      <c r="T81" s="341"/>
      <c r="U81" s="341"/>
      <c r="V81" s="341"/>
      <c r="W81" s="300"/>
    </row>
    <row r="82" spans="1:23">
      <c r="A82" s="559"/>
      <c r="B82" s="324"/>
      <c r="C82" s="309"/>
      <c r="D82" s="310"/>
      <c r="E82" s="311"/>
      <c r="F82" s="309"/>
      <c r="G82" s="310"/>
      <c r="H82" s="311"/>
      <c r="I82" s="309"/>
      <c r="J82" s="310"/>
      <c r="K82" s="311"/>
      <c r="L82" s="309"/>
      <c r="M82" s="310"/>
      <c r="N82" s="311"/>
      <c r="P82" s="341"/>
      <c r="Q82" s="341"/>
      <c r="R82" s="341"/>
      <c r="S82" s="341"/>
      <c r="T82" s="341"/>
      <c r="U82" s="341"/>
      <c r="V82" s="341"/>
      <c r="W82" s="300"/>
    </row>
    <row r="83" spans="1:23">
      <c r="A83" s="559"/>
      <c r="B83" s="322" t="s">
        <v>32</v>
      </c>
      <c r="C83" s="313"/>
      <c r="D83" s="314"/>
      <c r="E83" s="315"/>
      <c r="F83" s="313"/>
      <c r="G83" s="314"/>
      <c r="H83" s="315"/>
      <c r="I83" s="313"/>
      <c r="J83" s="314"/>
      <c r="K83" s="315"/>
      <c r="L83" s="313"/>
      <c r="M83" s="314"/>
      <c r="N83" s="315"/>
      <c r="P83" s="341"/>
      <c r="Q83" s="341"/>
      <c r="R83" s="341"/>
      <c r="S83" s="341"/>
      <c r="T83" s="341"/>
      <c r="U83" s="341"/>
      <c r="V83" s="341"/>
      <c r="W83" s="300"/>
    </row>
    <row r="84" spans="1:23" ht="13.5" thickBot="1">
      <c r="A84" s="560"/>
      <c r="B84" s="327"/>
      <c r="C84" s="328"/>
      <c r="D84" s="329"/>
      <c r="E84" s="330"/>
      <c r="F84" s="328"/>
      <c r="G84" s="329"/>
      <c r="H84" s="330"/>
      <c r="I84" s="328"/>
      <c r="J84" s="329"/>
      <c r="K84" s="330"/>
      <c r="L84" s="328"/>
      <c r="M84" s="329"/>
      <c r="N84" s="330"/>
      <c r="P84" s="341"/>
      <c r="Q84" s="341"/>
      <c r="R84" s="341"/>
      <c r="S84" s="341"/>
      <c r="T84" s="341"/>
      <c r="U84" s="341"/>
      <c r="V84" s="341"/>
      <c r="W84" s="300"/>
    </row>
    <row r="85" spans="1:23" ht="12.75" customHeight="1">
      <c r="A85" s="558" t="s">
        <v>33</v>
      </c>
      <c r="B85" s="304" t="s">
        <v>23</v>
      </c>
      <c r="C85" s="305"/>
      <c r="D85" s="306"/>
      <c r="E85" s="307"/>
      <c r="F85" s="305"/>
      <c r="G85" s="306"/>
      <c r="H85" s="307"/>
      <c r="I85" s="305"/>
      <c r="J85" s="306"/>
      <c r="K85" s="307"/>
      <c r="L85" s="305"/>
      <c r="M85" s="306"/>
      <c r="N85" s="307"/>
      <c r="W85" s="300"/>
    </row>
    <row r="86" spans="1:23">
      <c r="A86" s="559"/>
      <c r="B86" s="308"/>
      <c r="C86" s="309"/>
      <c r="D86" s="310"/>
      <c r="E86" s="311"/>
      <c r="F86" s="309"/>
      <c r="G86" s="310"/>
      <c r="H86" s="311"/>
      <c r="I86" s="309"/>
      <c r="J86" s="310"/>
      <c r="K86" s="311"/>
      <c r="L86" s="309"/>
      <c r="M86" s="310"/>
      <c r="N86" s="311"/>
      <c r="W86" s="300"/>
    </row>
    <row r="87" spans="1:23">
      <c r="A87" s="559"/>
      <c r="B87" s="312" t="s">
        <v>24</v>
      </c>
      <c r="C87" s="313"/>
      <c r="D87" s="314"/>
      <c r="E87" s="315"/>
      <c r="F87" s="313"/>
      <c r="G87" s="314"/>
      <c r="H87" s="315"/>
      <c r="I87" s="313"/>
      <c r="J87" s="314"/>
      <c r="K87" s="315"/>
      <c r="L87" s="313"/>
      <c r="M87" s="314"/>
      <c r="N87" s="315"/>
      <c r="W87" s="300"/>
    </row>
    <row r="88" spans="1:23">
      <c r="A88" s="559"/>
      <c r="B88" s="308"/>
      <c r="C88" s="309"/>
      <c r="D88" s="310"/>
      <c r="E88" s="316"/>
      <c r="F88" s="309"/>
      <c r="G88" s="310"/>
      <c r="H88" s="316"/>
      <c r="I88" s="309"/>
      <c r="J88" s="310"/>
      <c r="K88" s="316"/>
      <c r="L88" s="309"/>
      <c r="M88" s="310"/>
      <c r="N88" s="316"/>
      <c r="W88" s="300"/>
    </row>
    <row r="89" spans="1:23">
      <c r="A89" s="559"/>
      <c r="B89" s="312" t="s">
        <v>25</v>
      </c>
      <c r="C89" s="313"/>
      <c r="D89" s="314"/>
      <c r="E89" s="315"/>
      <c r="F89" s="313"/>
      <c r="G89" s="314"/>
      <c r="H89" s="315"/>
      <c r="I89" s="313"/>
      <c r="J89" s="314"/>
      <c r="K89" s="315"/>
      <c r="L89" s="313"/>
      <c r="M89" s="314"/>
      <c r="N89" s="315"/>
      <c r="W89" s="300"/>
    </row>
    <row r="90" spans="1:23">
      <c r="A90" s="559"/>
      <c r="B90" s="308"/>
      <c r="C90" s="309"/>
      <c r="D90" s="310"/>
      <c r="E90" s="311"/>
      <c r="F90" s="309"/>
      <c r="G90" s="310"/>
      <c r="H90" s="311"/>
      <c r="I90" s="309"/>
      <c r="J90" s="310"/>
      <c r="K90" s="311"/>
      <c r="L90" s="309"/>
      <c r="M90" s="310"/>
      <c r="N90" s="311"/>
      <c r="W90" s="300"/>
    </row>
    <row r="91" spans="1:23">
      <c r="A91" s="559"/>
      <c r="B91" s="312" t="s">
        <v>26</v>
      </c>
      <c r="C91" s="313"/>
      <c r="D91" s="314"/>
      <c r="E91" s="315"/>
      <c r="F91" s="313"/>
      <c r="G91" s="314"/>
      <c r="H91" s="315"/>
      <c r="I91" s="313"/>
      <c r="J91" s="314"/>
      <c r="K91" s="315"/>
      <c r="L91" s="313"/>
      <c r="M91" s="314"/>
      <c r="N91" s="315"/>
      <c r="W91" s="300"/>
    </row>
    <row r="92" spans="1:23">
      <c r="A92" s="559"/>
      <c r="B92" s="308"/>
      <c r="C92" s="309"/>
      <c r="D92" s="310"/>
      <c r="E92" s="316"/>
      <c r="F92" s="309"/>
      <c r="G92" s="310"/>
      <c r="H92" s="316"/>
      <c r="I92" s="309"/>
      <c r="J92" s="310"/>
      <c r="K92" s="316"/>
      <c r="L92" s="309"/>
      <c r="M92" s="310"/>
      <c r="N92" s="316"/>
      <c r="W92" s="300"/>
    </row>
    <row r="93" spans="1:23">
      <c r="A93" s="559"/>
      <c r="B93" s="322" t="s">
        <v>27</v>
      </c>
      <c r="C93" s="313"/>
      <c r="D93" s="314"/>
      <c r="E93" s="315"/>
      <c r="F93" s="313"/>
      <c r="G93" s="314"/>
      <c r="H93" s="315"/>
      <c r="I93" s="313"/>
      <c r="J93" s="314"/>
      <c r="K93" s="315"/>
      <c r="L93" s="313"/>
      <c r="M93" s="314"/>
      <c r="N93" s="315"/>
      <c r="W93" s="300"/>
    </row>
    <row r="94" spans="1:23">
      <c r="A94" s="559"/>
      <c r="B94" s="324"/>
      <c r="C94" s="309"/>
      <c r="D94" s="310"/>
      <c r="E94" s="311"/>
      <c r="F94" s="309"/>
      <c r="G94" s="310"/>
      <c r="H94" s="311"/>
      <c r="I94" s="309"/>
      <c r="J94" s="310"/>
      <c r="K94" s="311"/>
      <c r="L94" s="309"/>
      <c r="M94" s="310"/>
      <c r="N94" s="311"/>
      <c r="W94" s="300"/>
    </row>
    <row r="95" spans="1:23">
      <c r="A95" s="559"/>
      <c r="B95" s="322" t="s">
        <v>28</v>
      </c>
      <c r="C95" s="313"/>
      <c r="D95" s="314"/>
      <c r="E95" s="315"/>
      <c r="F95" s="313"/>
      <c r="G95" s="314"/>
      <c r="H95" s="315"/>
      <c r="I95" s="313"/>
      <c r="J95" s="314"/>
      <c r="K95" s="315"/>
      <c r="L95" s="313"/>
      <c r="M95" s="314"/>
      <c r="N95" s="315"/>
      <c r="W95" s="300"/>
    </row>
    <row r="96" spans="1:23">
      <c r="A96" s="559"/>
      <c r="B96" s="324"/>
      <c r="C96" s="309"/>
      <c r="D96" s="310"/>
      <c r="E96" s="316"/>
      <c r="F96" s="309"/>
      <c r="G96" s="310"/>
      <c r="H96" s="316"/>
      <c r="I96" s="309"/>
      <c r="J96" s="310"/>
      <c r="K96" s="316"/>
      <c r="L96" s="309"/>
      <c r="M96" s="310"/>
      <c r="N96" s="316"/>
      <c r="W96" s="300"/>
    </row>
    <row r="97" spans="1:23">
      <c r="A97" s="559"/>
      <c r="B97" s="322" t="s">
        <v>29</v>
      </c>
      <c r="C97" s="313"/>
      <c r="D97" s="314"/>
      <c r="E97" s="315"/>
      <c r="F97" s="313"/>
      <c r="G97" s="314"/>
      <c r="H97" s="315"/>
      <c r="I97" s="313"/>
      <c r="J97" s="314"/>
      <c r="K97" s="315"/>
      <c r="L97" s="313"/>
      <c r="M97" s="314"/>
      <c r="N97" s="315"/>
    </row>
    <row r="98" spans="1:23">
      <c r="A98" s="559"/>
      <c r="B98" s="324"/>
      <c r="C98" s="309"/>
      <c r="D98" s="310"/>
      <c r="E98" s="311"/>
      <c r="F98" s="309"/>
      <c r="G98" s="310"/>
      <c r="H98" s="311"/>
      <c r="I98" s="309"/>
      <c r="J98" s="310"/>
      <c r="K98" s="311"/>
      <c r="L98" s="309"/>
      <c r="M98" s="310"/>
      <c r="N98" s="311"/>
    </row>
    <row r="99" spans="1:23">
      <c r="A99" s="559"/>
      <c r="B99" s="322" t="s">
        <v>30</v>
      </c>
      <c r="C99" s="313"/>
      <c r="D99" s="314"/>
      <c r="E99" s="315"/>
      <c r="F99" s="313"/>
      <c r="G99" s="314"/>
      <c r="H99" s="315"/>
      <c r="I99" s="313"/>
      <c r="J99" s="314"/>
      <c r="K99" s="315"/>
      <c r="L99" s="313"/>
      <c r="M99" s="314"/>
      <c r="N99" s="315"/>
    </row>
    <row r="100" spans="1:23">
      <c r="A100" s="559"/>
      <c r="B100" s="324"/>
      <c r="C100" s="309"/>
      <c r="D100" s="310"/>
      <c r="E100" s="316"/>
      <c r="F100" s="309"/>
      <c r="G100" s="310"/>
      <c r="H100" s="316"/>
      <c r="I100" s="309"/>
      <c r="J100" s="310"/>
      <c r="K100" s="316"/>
      <c r="L100" s="309"/>
      <c r="M100" s="310"/>
      <c r="N100" s="316"/>
    </row>
    <row r="101" spans="1:23">
      <c r="A101" s="559"/>
      <c r="B101" s="322" t="s">
        <v>31</v>
      </c>
      <c r="C101" s="342"/>
      <c r="D101" s="343"/>
      <c r="E101" s="344"/>
      <c r="F101" s="342"/>
      <c r="G101" s="343"/>
      <c r="H101" s="344"/>
      <c r="I101" s="342"/>
      <c r="J101" s="343"/>
      <c r="K101" s="344"/>
      <c r="L101" s="342"/>
      <c r="M101" s="343"/>
      <c r="N101" s="344"/>
    </row>
    <row r="102" spans="1:23" ht="12" customHeight="1">
      <c r="A102" s="559"/>
      <c r="B102" s="324"/>
      <c r="C102" s="345"/>
      <c r="D102" s="346"/>
      <c r="E102" s="347"/>
      <c r="F102" s="345"/>
      <c r="G102" s="346"/>
      <c r="H102" s="347"/>
      <c r="I102" s="345"/>
      <c r="J102" s="346"/>
      <c r="K102" s="347"/>
      <c r="L102" s="345"/>
      <c r="M102" s="346"/>
      <c r="N102" s="347"/>
    </row>
    <row r="103" spans="1:23">
      <c r="A103" s="559"/>
      <c r="B103" s="322" t="s">
        <v>32</v>
      </c>
      <c r="C103" s="342"/>
      <c r="D103" s="343"/>
      <c r="E103" s="344"/>
      <c r="F103" s="342"/>
      <c r="G103" s="343"/>
      <c r="H103" s="344"/>
      <c r="I103" s="342"/>
      <c r="J103" s="343"/>
      <c r="K103" s="344"/>
      <c r="L103" s="342"/>
      <c r="M103" s="343"/>
      <c r="N103" s="344"/>
    </row>
    <row r="104" spans="1:23" ht="13.5" thickBot="1">
      <c r="A104" s="560"/>
      <c r="B104" s="327"/>
      <c r="C104" s="348"/>
      <c r="D104" s="349"/>
      <c r="E104" s="350"/>
      <c r="F104" s="348"/>
      <c r="G104" s="349"/>
      <c r="H104" s="350"/>
      <c r="I104" s="348"/>
      <c r="J104" s="349"/>
      <c r="K104" s="350"/>
      <c r="L104" s="348"/>
      <c r="M104" s="349"/>
      <c r="N104" s="350"/>
    </row>
    <row r="105" spans="1:23" ht="12.75" hidden="1" customHeight="1">
      <c r="A105" s="558" t="s">
        <v>14</v>
      </c>
      <c r="B105" s="304" t="s">
        <v>23</v>
      </c>
      <c r="C105" s="351"/>
      <c r="D105" s="352"/>
      <c r="E105" s="353"/>
      <c r="F105" s="351"/>
      <c r="G105" s="352"/>
      <c r="H105" s="353"/>
      <c r="I105" s="351"/>
      <c r="J105" s="352"/>
      <c r="K105" s="353"/>
      <c r="L105" s="351"/>
      <c r="M105" s="352"/>
      <c r="N105" s="353"/>
    </row>
    <row r="106" spans="1:23" ht="13.5" hidden="1" customHeight="1">
      <c r="A106" s="559"/>
      <c r="B106" s="308"/>
      <c r="C106" s="345"/>
      <c r="D106" s="346"/>
      <c r="E106" s="347"/>
      <c r="F106" s="345"/>
      <c r="G106" s="346"/>
      <c r="H106" s="347"/>
      <c r="I106" s="345"/>
      <c r="J106" s="346"/>
      <c r="K106" s="347"/>
      <c r="L106" s="345"/>
      <c r="M106" s="346"/>
      <c r="N106" s="347"/>
    </row>
    <row r="107" spans="1:23" s="354" customFormat="1" ht="15" hidden="1" customHeight="1">
      <c r="A107" s="559"/>
      <c r="B107" s="312" t="s">
        <v>24</v>
      </c>
      <c r="C107" s="342"/>
      <c r="D107" s="343"/>
      <c r="E107" s="344"/>
      <c r="F107" s="342"/>
      <c r="G107" s="343"/>
      <c r="H107" s="344"/>
      <c r="I107" s="342"/>
      <c r="J107" s="343"/>
      <c r="K107" s="344"/>
      <c r="L107" s="342"/>
      <c r="M107" s="343"/>
      <c r="N107" s="344"/>
      <c r="O107" s="341"/>
      <c r="P107" s="299"/>
      <c r="Q107" s="299"/>
      <c r="R107" s="299"/>
      <c r="S107" s="299"/>
      <c r="T107" s="299"/>
      <c r="U107" s="299"/>
      <c r="V107" s="299"/>
      <c r="W107" s="341"/>
    </row>
    <row r="108" spans="1:23" s="354" customFormat="1" ht="15" hidden="1" customHeight="1">
      <c r="A108" s="559"/>
      <c r="B108" s="308"/>
      <c r="C108" s="345"/>
      <c r="D108" s="346"/>
      <c r="E108" s="355"/>
      <c r="F108" s="345"/>
      <c r="G108" s="346"/>
      <c r="H108" s="355"/>
      <c r="I108" s="345"/>
      <c r="J108" s="346"/>
      <c r="K108" s="355"/>
      <c r="L108" s="345"/>
      <c r="M108" s="346"/>
      <c r="N108" s="355"/>
      <c r="O108" s="341"/>
      <c r="P108" s="299"/>
      <c r="Q108" s="299"/>
      <c r="R108" s="299"/>
      <c r="S108" s="299"/>
      <c r="T108" s="299"/>
      <c r="U108" s="299"/>
      <c r="V108" s="299"/>
      <c r="W108" s="341"/>
    </row>
    <row r="109" spans="1:23" s="354" customFormat="1" ht="15" hidden="1" customHeight="1">
      <c r="A109" s="559"/>
      <c r="B109" s="312" t="s">
        <v>25</v>
      </c>
      <c r="C109" s="342"/>
      <c r="D109" s="343"/>
      <c r="E109" s="344"/>
      <c r="F109" s="342"/>
      <c r="G109" s="343"/>
      <c r="H109" s="344"/>
      <c r="I109" s="342"/>
      <c r="J109" s="343"/>
      <c r="K109" s="344"/>
      <c r="L109" s="342"/>
      <c r="M109" s="343"/>
      <c r="N109" s="344"/>
      <c r="O109" s="341"/>
      <c r="P109" s="299"/>
      <c r="Q109" s="299"/>
      <c r="R109" s="299"/>
      <c r="S109" s="299"/>
      <c r="T109" s="299"/>
      <c r="U109" s="299"/>
      <c r="V109" s="299"/>
      <c r="W109" s="341"/>
    </row>
    <row r="110" spans="1:23" s="354" customFormat="1" ht="15" hidden="1" customHeight="1">
      <c r="A110" s="559"/>
      <c r="B110" s="308"/>
      <c r="C110" s="345"/>
      <c r="D110" s="346"/>
      <c r="E110" s="347"/>
      <c r="F110" s="345"/>
      <c r="G110" s="346"/>
      <c r="H110" s="347"/>
      <c r="I110" s="345"/>
      <c r="J110" s="346"/>
      <c r="K110" s="347"/>
      <c r="L110" s="345"/>
      <c r="M110" s="346"/>
      <c r="N110" s="347"/>
      <c r="O110" s="341"/>
      <c r="P110" s="299"/>
      <c r="Q110" s="299"/>
      <c r="R110" s="299"/>
      <c r="S110" s="299"/>
      <c r="T110" s="299"/>
      <c r="U110" s="299"/>
      <c r="V110" s="299"/>
      <c r="W110" s="341"/>
    </row>
    <row r="111" spans="1:23" s="354" customFormat="1" ht="15" hidden="1" customHeight="1">
      <c r="A111" s="559"/>
      <c r="B111" s="312" t="s">
        <v>26</v>
      </c>
      <c r="C111" s="342"/>
      <c r="D111" s="343"/>
      <c r="E111" s="344"/>
      <c r="F111" s="342"/>
      <c r="G111" s="343"/>
      <c r="H111" s="344"/>
      <c r="I111" s="342"/>
      <c r="J111" s="343"/>
      <c r="K111" s="344"/>
      <c r="L111" s="342"/>
      <c r="M111" s="343"/>
      <c r="N111" s="344"/>
      <c r="O111" s="341"/>
      <c r="P111" s="299"/>
      <c r="Q111" s="299"/>
      <c r="R111" s="299"/>
      <c r="S111" s="299"/>
      <c r="T111" s="299"/>
      <c r="U111" s="299"/>
      <c r="V111" s="299"/>
      <c r="W111" s="341"/>
    </row>
    <row r="112" spans="1:23" s="354" customFormat="1" ht="15" hidden="1" customHeight="1">
      <c r="A112" s="559"/>
      <c r="B112" s="308"/>
      <c r="C112" s="345"/>
      <c r="D112" s="346"/>
      <c r="E112" s="355"/>
      <c r="F112" s="345"/>
      <c r="G112" s="346"/>
      <c r="H112" s="355"/>
      <c r="I112" s="345"/>
      <c r="J112" s="346"/>
      <c r="K112" s="355"/>
      <c r="L112" s="345"/>
      <c r="M112" s="346"/>
      <c r="N112" s="355"/>
      <c r="O112" s="341"/>
      <c r="P112" s="299"/>
      <c r="Q112" s="299"/>
      <c r="R112" s="299"/>
      <c r="S112" s="299"/>
      <c r="T112" s="299"/>
      <c r="U112" s="299"/>
      <c r="V112" s="299"/>
      <c r="W112" s="341"/>
    </row>
    <row r="113" spans="1:23" s="354" customFormat="1" ht="15" hidden="1" customHeight="1">
      <c r="A113" s="559"/>
      <c r="B113" s="322" t="s">
        <v>27</v>
      </c>
      <c r="C113" s="342"/>
      <c r="D113" s="343"/>
      <c r="E113" s="344"/>
      <c r="F113" s="342"/>
      <c r="G113" s="343"/>
      <c r="H113" s="344"/>
      <c r="I113" s="342"/>
      <c r="J113" s="343"/>
      <c r="K113" s="344"/>
      <c r="L113" s="342"/>
      <c r="M113" s="343"/>
      <c r="N113" s="344"/>
      <c r="O113" s="341"/>
      <c r="P113" s="299"/>
      <c r="Q113" s="299"/>
      <c r="R113" s="299"/>
      <c r="S113" s="299"/>
      <c r="T113" s="299"/>
      <c r="U113" s="299"/>
      <c r="V113" s="299"/>
      <c r="W113" s="341"/>
    </row>
    <row r="114" spans="1:23" s="354" customFormat="1" ht="15" hidden="1" customHeight="1">
      <c r="A114" s="559"/>
      <c r="B114" s="324"/>
      <c r="C114" s="345"/>
      <c r="D114" s="356"/>
      <c r="E114" s="347"/>
      <c r="F114" s="345"/>
      <c r="G114" s="356"/>
      <c r="H114" s="347"/>
      <c r="I114" s="345"/>
      <c r="J114" s="356"/>
      <c r="K114" s="347"/>
      <c r="L114" s="345"/>
      <c r="M114" s="356"/>
      <c r="N114" s="347"/>
      <c r="O114" s="341"/>
      <c r="P114" s="299"/>
      <c r="Q114" s="299"/>
      <c r="R114" s="299"/>
      <c r="S114" s="299"/>
      <c r="T114" s="299"/>
      <c r="U114" s="299"/>
      <c r="V114" s="299"/>
      <c r="W114" s="341"/>
    </row>
    <row r="115" spans="1:23" s="354" customFormat="1" ht="15" hidden="1" customHeight="1">
      <c r="A115" s="559"/>
      <c r="B115" s="322" t="s">
        <v>28</v>
      </c>
      <c r="C115" s="342"/>
      <c r="D115" s="343"/>
      <c r="E115" s="344"/>
      <c r="F115" s="342"/>
      <c r="G115" s="343"/>
      <c r="H115" s="344"/>
      <c r="I115" s="342"/>
      <c r="J115" s="343"/>
      <c r="K115" s="344"/>
      <c r="L115" s="342"/>
      <c r="M115" s="343"/>
      <c r="N115" s="344"/>
      <c r="O115" s="341"/>
      <c r="P115" s="299"/>
      <c r="Q115" s="299"/>
      <c r="R115" s="299"/>
      <c r="S115" s="299"/>
      <c r="T115" s="299"/>
      <c r="U115" s="299"/>
      <c r="V115" s="299"/>
      <c r="W115" s="341"/>
    </row>
    <row r="116" spans="1:23" s="354" customFormat="1" ht="15" hidden="1" customHeight="1">
      <c r="A116" s="559"/>
      <c r="B116" s="324"/>
      <c r="C116" s="345"/>
      <c r="D116" s="346"/>
      <c r="E116" s="355"/>
      <c r="F116" s="345"/>
      <c r="G116" s="346"/>
      <c r="H116" s="355"/>
      <c r="I116" s="345"/>
      <c r="J116" s="346"/>
      <c r="K116" s="355"/>
      <c r="L116" s="345"/>
      <c r="M116" s="346"/>
      <c r="N116" s="355"/>
      <c r="O116" s="341"/>
      <c r="P116" s="299"/>
      <c r="Q116" s="299"/>
      <c r="R116" s="299"/>
      <c r="S116" s="299"/>
      <c r="T116" s="299"/>
      <c r="U116" s="299"/>
      <c r="V116" s="299"/>
      <c r="W116" s="341"/>
    </row>
    <row r="117" spans="1:23" s="354" customFormat="1" ht="15" hidden="1" customHeight="1">
      <c r="A117" s="559"/>
      <c r="B117" s="322" t="s">
        <v>29</v>
      </c>
      <c r="C117" s="342"/>
      <c r="D117" s="343"/>
      <c r="E117" s="344"/>
      <c r="F117" s="342"/>
      <c r="G117" s="343"/>
      <c r="H117" s="344"/>
      <c r="I117" s="342"/>
      <c r="J117" s="343"/>
      <c r="K117" s="344"/>
      <c r="L117" s="342"/>
      <c r="M117" s="343"/>
      <c r="N117" s="344"/>
      <c r="O117" s="341"/>
      <c r="P117" s="299"/>
      <c r="Q117" s="299"/>
      <c r="R117" s="299"/>
      <c r="S117" s="299"/>
      <c r="T117" s="299"/>
      <c r="U117" s="299"/>
      <c r="V117" s="299"/>
      <c r="W117" s="341"/>
    </row>
    <row r="118" spans="1:23" s="354" customFormat="1" ht="15" hidden="1" customHeight="1">
      <c r="A118" s="559"/>
      <c r="B118" s="324"/>
      <c r="C118" s="345"/>
      <c r="D118" s="356"/>
      <c r="E118" s="347"/>
      <c r="F118" s="345"/>
      <c r="G118" s="356"/>
      <c r="H118" s="347"/>
      <c r="I118" s="345"/>
      <c r="J118" s="356"/>
      <c r="K118" s="347"/>
      <c r="L118" s="345"/>
      <c r="M118" s="356"/>
      <c r="N118" s="347"/>
      <c r="O118" s="341"/>
      <c r="P118" s="299"/>
      <c r="Q118" s="299"/>
      <c r="R118" s="299"/>
      <c r="S118" s="299"/>
      <c r="T118" s="299"/>
      <c r="U118" s="299"/>
      <c r="V118" s="299"/>
      <c r="W118" s="341"/>
    </row>
    <row r="119" spans="1:23" s="354" customFormat="1" ht="15" hidden="1" customHeight="1">
      <c r="A119" s="559"/>
      <c r="B119" s="322" t="s">
        <v>30</v>
      </c>
      <c r="C119" s="342"/>
      <c r="D119" s="343"/>
      <c r="E119" s="344"/>
      <c r="F119" s="342"/>
      <c r="G119" s="343"/>
      <c r="H119" s="344"/>
      <c r="I119" s="342"/>
      <c r="J119" s="343"/>
      <c r="K119" s="344"/>
      <c r="L119" s="342"/>
      <c r="M119" s="343"/>
      <c r="N119" s="344"/>
      <c r="O119" s="341"/>
      <c r="P119" s="299"/>
      <c r="Q119" s="299"/>
      <c r="R119" s="299"/>
      <c r="S119" s="299"/>
      <c r="T119" s="299"/>
      <c r="U119" s="299"/>
      <c r="V119" s="299"/>
      <c r="W119" s="341"/>
    </row>
    <row r="120" spans="1:23" s="354" customFormat="1" ht="15" hidden="1" customHeight="1">
      <c r="A120" s="559"/>
      <c r="B120" s="324"/>
      <c r="C120" s="345"/>
      <c r="D120" s="346"/>
      <c r="E120" s="355"/>
      <c r="F120" s="345"/>
      <c r="G120" s="346"/>
      <c r="H120" s="355"/>
      <c r="I120" s="345"/>
      <c r="J120" s="346"/>
      <c r="K120" s="355"/>
      <c r="L120" s="345"/>
      <c r="M120" s="346"/>
      <c r="N120" s="355"/>
      <c r="O120" s="341"/>
      <c r="P120" s="299"/>
      <c r="Q120" s="299"/>
      <c r="R120" s="299"/>
      <c r="S120" s="299"/>
      <c r="T120" s="299"/>
      <c r="U120" s="299"/>
      <c r="V120" s="299"/>
      <c r="W120" s="341"/>
    </row>
    <row r="121" spans="1:23" s="354" customFormat="1" ht="15" hidden="1" customHeight="1">
      <c r="A121" s="559"/>
      <c r="B121" s="322" t="s">
        <v>31</v>
      </c>
      <c r="C121" s="342"/>
      <c r="D121" s="343"/>
      <c r="E121" s="344"/>
      <c r="F121" s="342"/>
      <c r="G121" s="343"/>
      <c r="H121" s="344"/>
      <c r="I121" s="342"/>
      <c r="J121" s="343"/>
      <c r="K121" s="344"/>
      <c r="L121" s="342"/>
      <c r="M121" s="343"/>
      <c r="N121" s="344"/>
      <c r="O121" s="341"/>
      <c r="P121" s="299"/>
      <c r="Q121" s="299"/>
      <c r="R121" s="299"/>
      <c r="S121" s="299"/>
      <c r="T121" s="299"/>
      <c r="U121" s="299"/>
      <c r="V121" s="299"/>
      <c r="W121" s="341"/>
    </row>
    <row r="122" spans="1:23" s="354" customFormat="1" ht="15" hidden="1" customHeight="1">
      <c r="A122" s="559"/>
      <c r="B122" s="324"/>
      <c r="C122" s="345"/>
      <c r="D122" s="346"/>
      <c r="E122" s="347"/>
      <c r="F122" s="345"/>
      <c r="G122" s="346"/>
      <c r="H122" s="347"/>
      <c r="I122" s="345"/>
      <c r="J122" s="346"/>
      <c r="K122" s="347"/>
      <c r="L122" s="345"/>
      <c r="M122" s="346"/>
      <c r="N122" s="347"/>
      <c r="O122" s="341"/>
      <c r="P122" s="299"/>
      <c r="Q122" s="299"/>
      <c r="R122" s="299"/>
      <c r="S122" s="299"/>
      <c r="T122" s="299"/>
      <c r="U122" s="299"/>
      <c r="V122" s="299"/>
      <c r="W122" s="341"/>
    </row>
    <row r="123" spans="1:23" s="354" customFormat="1" ht="15" hidden="1" customHeight="1">
      <c r="A123" s="559"/>
      <c r="B123" s="322" t="s">
        <v>32</v>
      </c>
      <c r="C123" s="342"/>
      <c r="D123" s="343"/>
      <c r="E123" s="344"/>
      <c r="F123" s="342"/>
      <c r="G123" s="343"/>
      <c r="H123" s="344"/>
      <c r="I123" s="342"/>
      <c r="J123" s="343"/>
      <c r="K123" s="344"/>
      <c r="L123" s="342"/>
      <c r="M123" s="343"/>
      <c r="N123" s="344"/>
      <c r="O123" s="341"/>
      <c r="P123" s="299"/>
      <c r="Q123" s="299"/>
      <c r="R123" s="299"/>
      <c r="S123" s="299"/>
      <c r="T123" s="299"/>
      <c r="U123" s="299"/>
      <c r="V123" s="299"/>
      <c r="W123" s="341"/>
    </row>
    <row r="124" spans="1:23" s="354" customFormat="1" ht="15" hidden="1" customHeight="1" thickBot="1">
      <c r="A124" s="560"/>
      <c r="B124" s="327"/>
      <c r="C124" s="348"/>
      <c r="D124" s="349"/>
      <c r="E124" s="350"/>
      <c r="F124" s="348"/>
      <c r="G124" s="349"/>
      <c r="H124" s="350"/>
      <c r="I124" s="348"/>
      <c r="J124" s="349"/>
      <c r="K124" s="350"/>
      <c r="L124" s="348"/>
      <c r="M124" s="349"/>
      <c r="N124" s="350"/>
      <c r="O124" s="341"/>
      <c r="P124" s="299"/>
      <c r="Q124" s="299"/>
      <c r="R124" s="299"/>
      <c r="S124" s="299"/>
      <c r="T124" s="299"/>
      <c r="U124" s="299"/>
      <c r="V124" s="299"/>
      <c r="W124" s="341"/>
    </row>
    <row r="125" spans="1:23" s="354" customFormat="1" ht="15" hidden="1" customHeight="1">
      <c r="A125" s="558" t="s">
        <v>15</v>
      </c>
      <c r="B125" s="304" t="s">
        <v>23</v>
      </c>
      <c r="C125" s="351"/>
      <c r="D125" s="352"/>
      <c r="E125" s="353"/>
      <c r="F125" s="351"/>
      <c r="G125" s="352"/>
      <c r="H125" s="353"/>
      <c r="I125" s="351"/>
      <c r="J125" s="352"/>
      <c r="K125" s="353"/>
      <c r="L125" s="351"/>
      <c r="M125" s="352"/>
      <c r="N125" s="353"/>
      <c r="O125" s="341"/>
      <c r="P125" s="299"/>
      <c r="Q125" s="299"/>
      <c r="R125" s="299"/>
      <c r="S125" s="299"/>
      <c r="T125" s="299"/>
      <c r="U125" s="299"/>
      <c r="V125" s="299"/>
      <c r="W125" s="341"/>
    </row>
    <row r="126" spans="1:23" s="354" customFormat="1" ht="15" hidden="1" customHeight="1">
      <c r="A126" s="559"/>
      <c r="B126" s="308"/>
      <c r="C126" s="345"/>
      <c r="D126" s="346"/>
      <c r="E126" s="347"/>
      <c r="F126" s="345"/>
      <c r="G126" s="346"/>
      <c r="H126" s="347"/>
      <c r="I126" s="345"/>
      <c r="J126" s="346"/>
      <c r="K126" s="347"/>
      <c r="L126" s="345"/>
      <c r="M126" s="346"/>
      <c r="N126" s="347"/>
      <c r="O126" s="341"/>
      <c r="P126" s="299"/>
      <c r="Q126" s="299"/>
      <c r="R126" s="299"/>
      <c r="S126" s="299"/>
      <c r="T126" s="299"/>
      <c r="U126" s="299"/>
      <c r="V126" s="299"/>
      <c r="W126" s="341"/>
    </row>
    <row r="127" spans="1:23" s="354" customFormat="1" ht="15" hidden="1" customHeight="1">
      <c r="A127" s="559"/>
      <c r="B127" s="312" t="s">
        <v>24</v>
      </c>
      <c r="C127" s="342"/>
      <c r="D127" s="343"/>
      <c r="E127" s="344"/>
      <c r="F127" s="342"/>
      <c r="G127" s="343"/>
      <c r="H127" s="344"/>
      <c r="I127" s="342"/>
      <c r="J127" s="343"/>
      <c r="K127" s="344"/>
      <c r="L127" s="342"/>
      <c r="M127" s="343"/>
      <c r="N127" s="344"/>
      <c r="O127" s="341"/>
      <c r="P127" s="299"/>
      <c r="Q127" s="299"/>
      <c r="R127" s="299"/>
      <c r="S127" s="299"/>
      <c r="T127" s="299"/>
      <c r="U127" s="299"/>
      <c r="V127" s="299"/>
      <c r="W127" s="341"/>
    </row>
    <row r="128" spans="1:23" ht="15" hidden="1" customHeight="1">
      <c r="A128" s="559"/>
      <c r="B128" s="308"/>
      <c r="C128" s="345"/>
      <c r="D128" s="346"/>
      <c r="E128" s="355"/>
      <c r="F128" s="345"/>
      <c r="G128" s="346"/>
      <c r="H128" s="355"/>
      <c r="I128" s="345"/>
      <c r="J128" s="346"/>
      <c r="K128" s="355"/>
      <c r="L128" s="345"/>
      <c r="M128" s="346"/>
      <c r="N128" s="355"/>
    </row>
    <row r="129" spans="1:23" ht="13.5" hidden="1" customHeight="1">
      <c r="A129" s="559"/>
      <c r="B129" s="312" t="s">
        <v>25</v>
      </c>
      <c r="C129" s="342"/>
      <c r="D129" s="343"/>
      <c r="E129" s="344"/>
      <c r="F129" s="342"/>
      <c r="G129" s="343"/>
      <c r="H129" s="344"/>
      <c r="I129" s="342"/>
      <c r="J129" s="343"/>
      <c r="K129" s="344"/>
      <c r="L129" s="342"/>
      <c r="M129" s="343"/>
      <c r="N129" s="344"/>
    </row>
    <row r="130" spans="1:23" ht="13.5" hidden="1" customHeight="1">
      <c r="A130" s="559"/>
      <c r="B130" s="308"/>
      <c r="C130" s="345"/>
      <c r="D130" s="346"/>
      <c r="E130" s="347"/>
      <c r="F130" s="345"/>
      <c r="G130" s="346"/>
      <c r="H130" s="347"/>
      <c r="I130" s="345"/>
      <c r="J130" s="346"/>
      <c r="K130" s="347"/>
      <c r="L130" s="345"/>
      <c r="M130" s="346"/>
      <c r="N130" s="347"/>
    </row>
    <row r="131" spans="1:23" s="354" customFormat="1" ht="12.75" hidden="1" customHeight="1">
      <c r="A131" s="559"/>
      <c r="B131" s="312" t="s">
        <v>26</v>
      </c>
      <c r="C131" s="342"/>
      <c r="D131" s="343"/>
      <c r="E131" s="344"/>
      <c r="F131" s="342"/>
      <c r="G131" s="343"/>
      <c r="H131" s="344"/>
      <c r="I131" s="342"/>
      <c r="J131" s="343"/>
      <c r="K131" s="344"/>
      <c r="L131" s="342"/>
      <c r="M131" s="343"/>
      <c r="N131" s="344"/>
      <c r="O131" s="341"/>
      <c r="P131" s="299"/>
      <c r="Q131" s="299"/>
      <c r="R131" s="299"/>
      <c r="S131" s="299"/>
      <c r="T131" s="299"/>
      <c r="U131" s="299"/>
      <c r="V131" s="299"/>
      <c r="W131" s="341"/>
    </row>
    <row r="132" spans="1:23" ht="15" hidden="1" customHeight="1">
      <c r="A132" s="559"/>
      <c r="B132" s="308"/>
      <c r="C132" s="345"/>
      <c r="D132" s="346"/>
      <c r="E132" s="355"/>
      <c r="F132" s="345"/>
      <c r="G132" s="346"/>
      <c r="H132" s="355"/>
      <c r="I132" s="345"/>
      <c r="J132" s="346"/>
      <c r="K132" s="355"/>
      <c r="L132" s="345"/>
      <c r="M132" s="346"/>
      <c r="N132" s="355"/>
    </row>
    <row r="133" spans="1:23" ht="15" hidden="1" customHeight="1">
      <c r="A133" s="559"/>
      <c r="B133" s="322" t="s">
        <v>27</v>
      </c>
      <c r="C133" s="342"/>
      <c r="D133" s="343"/>
      <c r="E133" s="344"/>
      <c r="F133" s="342"/>
      <c r="G133" s="343"/>
      <c r="H133" s="344"/>
      <c r="I133" s="342"/>
      <c r="J133" s="343"/>
      <c r="K133" s="344"/>
      <c r="L133" s="342"/>
      <c r="M133" s="343"/>
      <c r="N133" s="344"/>
    </row>
    <row r="134" spans="1:23" ht="15" hidden="1" customHeight="1">
      <c r="A134" s="559"/>
      <c r="B134" s="324"/>
      <c r="C134" s="345"/>
      <c r="D134" s="356"/>
      <c r="E134" s="347"/>
      <c r="F134" s="345"/>
      <c r="G134" s="356"/>
      <c r="H134" s="347"/>
      <c r="I134" s="345"/>
      <c r="J134" s="356"/>
      <c r="K134" s="347"/>
      <c r="L134" s="345"/>
      <c r="M134" s="356"/>
      <c r="N134" s="347"/>
    </row>
    <row r="135" spans="1:23" ht="15" hidden="1" customHeight="1">
      <c r="A135" s="559"/>
      <c r="B135" s="322" t="s">
        <v>28</v>
      </c>
      <c r="C135" s="342"/>
      <c r="D135" s="343"/>
      <c r="E135" s="344"/>
      <c r="F135" s="342"/>
      <c r="G135" s="343"/>
      <c r="H135" s="344"/>
      <c r="I135" s="342"/>
      <c r="J135" s="343"/>
      <c r="K135" s="344"/>
      <c r="L135" s="342"/>
      <c r="M135" s="343"/>
      <c r="N135" s="344"/>
    </row>
    <row r="136" spans="1:23" ht="15" hidden="1" customHeight="1">
      <c r="A136" s="559"/>
      <c r="B136" s="324"/>
      <c r="C136" s="345"/>
      <c r="D136" s="346"/>
      <c r="E136" s="355"/>
      <c r="F136" s="345"/>
      <c r="G136" s="346"/>
      <c r="H136" s="355"/>
      <c r="I136" s="345"/>
      <c r="J136" s="346"/>
      <c r="K136" s="355"/>
      <c r="L136" s="345"/>
      <c r="M136" s="346"/>
      <c r="N136" s="355"/>
    </row>
    <row r="137" spans="1:23" ht="15" hidden="1" customHeight="1">
      <c r="A137" s="559"/>
      <c r="B137" s="322" t="s">
        <v>29</v>
      </c>
      <c r="C137" s="342"/>
      <c r="D137" s="343"/>
      <c r="E137" s="344"/>
      <c r="F137" s="342"/>
      <c r="G137" s="343"/>
      <c r="H137" s="344"/>
      <c r="I137" s="342"/>
      <c r="J137" s="343"/>
      <c r="K137" s="344"/>
      <c r="L137" s="342"/>
      <c r="M137" s="343"/>
      <c r="N137" s="344"/>
    </row>
    <row r="138" spans="1:23" ht="15" hidden="1" customHeight="1">
      <c r="A138" s="559"/>
      <c r="B138" s="324"/>
      <c r="C138" s="345"/>
      <c r="D138" s="356"/>
      <c r="E138" s="347"/>
      <c r="F138" s="345"/>
      <c r="G138" s="356"/>
      <c r="H138" s="347"/>
      <c r="I138" s="345"/>
      <c r="J138" s="356"/>
      <c r="K138" s="347"/>
      <c r="L138" s="345"/>
      <c r="M138" s="356"/>
      <c r="N138" s="347"/>
    </row>
    <row r="139" spans="1:23" ht="15" hidden="1" customHeight="1">
      <c r="A139" s="559"/>
      <c r="B139" s="322" t="s">
        <v>30</v>
      </c>
      <c r="C139" s="342"/>
      <c r="D139" s="343"/>
      <c r="E139" s="344"/>
      <c r="F139" s="342"/>
      <c r="G139" s="343"/>
      <c r="H139" s="344"/>
      <c r="I139" s="342"/>
      <c r="J139" s="343"/>
      <c r="K139" s="344"/>
      <c r="L139" s="342"/>
      <c r="M139" s="343"/>
      <c r="N139" s="344"/>
    </row>
    <row r="140" spans="1:23" ht="15" hidden="1" customHeight="1">
      <c r="A140" s="559"/>
      <c r="B140" s="324"/>
      <c r="C140" s="345"/>
      <c r="D140" s="346"/>
      <c r="E140" s="355"/>
      <c r="F140" s="345"/>
      <c r="G140" s="346"/>
      <c r="H140" s="355"/>
      <c r="I140" s="345"/>
      <c r="J140" s="346"/>
      <c r="K140" s="355"/>
      <c r="L140" s="345"/>
      <c r="M140" s="346"/>
      <c r="N140" s="355"/>
    </row>
    <row r="141" spans="1:23" ht="15" hidden="1" customHeight="1">
      <c r="A141" s="559"/>
      <c r="B141" s="322" t="s">
        <v>31</v>
      </c>
      <c r="C141" s="342"/>
      <c r="D141" s="343"/>
      <c r="E141" s="344"/>
      <c r="F141" s="342"/>
      <c r="G141" s="343"/>
      <c r="H141" s="344"/>
      <c r="I141" s="342"/>
      <c r="J141" s="343"/>
      <c r="K141" s="344"/>
      <c r="L141" s="342"/>
      <c r="M141" s="343"/>
      <c r="N141" s="344"/>
    </row>
    <row r="142" spans="1:23" ht="15" hidden="1" customHeight="1">
      <c r="A142" s="559"/>
      <c r="B142" s="324"/>
      <c r="C142" s="345"/>
      <c r="D142" s="346"/>
      <c r="E142" s="347"/>
      <c r="F142" s="345"/>
      <c r="G142" s="346"/>
      <c r="H142" s="347"/>
      <c r="I142" s="345"/>
      <c r="J142" s="346"/>
      <c r="K142" s="347"/>
      <c r="L142" s="345"/>
      <c r="M142" s="346"/>
      <c r="N142" s="347"/>
    </row>
    <row r="143" spans="1:23" ht="15" hidden="1" customHeight="1">
      <c r="A143" s="559"/>
      <c r="B143" s="322" t="s">
        <v>32</v>
      </c>
      <c r="C143" s="342"/>
      <c r="D143" s="343"/>
      <c r="E143" s="344"/>
      <c r="F143" s="342"/>
      <c r="G143" s="343"/>
      <c r="H143" s="344"/>
      <c r="I143" s="342"/>
      <c r="J143" s="343"/>
      <c r="K143" s="344"/>
      <c r="L143" s="342"/>
      <c r="M143" s="343"/>
      <c r="N143" s="344"/>
    </row>
    <row r="144" spans="1:23" ht="15" hidden="1" customHeight="1" thickBot="1">
      <c r="A144" s="560"/>
      <c r="B144" s="327"/>
      <c r="C144" s="348"/>
      <c r="D144" s="349"/>
      <c r="E144" s="350"/>
      <c r="F144" s="348"/>
      <c r="G144" s="349"/>
      <c r="H144" s="350"/>
      <c r="I144" s="348"/>
      <c r="J144" s="349"/>
      <c r="K144" s="350"/>
      <c r="L144" s="348"/>
      <c r="M144" s="349"/>
      <c r="N144" s="350"/>
    </row>
    <row r="145" spans="1:23" ht="15" hidden="1" customHeight="1">
      <c r="A145" s="558" t="s">
        <v>16</v>
      </c>
      <c r="B145" s="304" t="s">
        <v>23</v>
      </c>
      <c r="C145" s="351"/>
      <c r="D145" s="352"/>
      <c r="E145" s="353"/>
      <c r="F145" s="351"/>
      <c r="G145" s="352"/>
      <c r="H145" s="353"/>
      <c r="I145" s="351"/>
      <c r="J145" s="352"/>
      <c r="K145" s="353"/>
      <c r="L145" s="351"/>
      <c r="M145" s="352"/>
      <c r="N145" s="353"/>
      <c r="O145" s="300"/>
      <c r="P145" s="300"/>
      <c r="Q145" s="300"/>
      <c r="R145" s="300"/>
      <c r="S145" s="300"/>
      <c r="T145" s="300"/>
      <c r="U145" s="300"/>
      <c r="V145" s="300"/>
      <c r="W145" s="300"/>
    </row>
    <row r="146" spans="1:23" ht="15" hidden="1" customHeight="1">
      <c r="A146" s="559"/>
      <c r="B146" s="308"/>
      <c r="C146" s="345"/>
      <c r="D146" s="346"/>
      <c r="E146" s="347"/>
      <c r="F146" s="345"/>
      <c r="G146" s="346"/>
      <c r="H146" s="347"/>
      <c r="I146" s="345"/>
      <c r="J146" s="346"/>
      <c r="K146" s="347"/>
      <c r="L146" s="345"/>
      <c r="M146" s="346"/>
      <c r="N146" s="347"/>
      <c r="O146" s="300"/>
      <c r="P146" s="300"/>
      <c r="Q146" s="300"/>
      <c r="R146" s="300"/>
      <c r="S146" s="300"/>
      <c r="T146" s="300"/>
      <c r="U146" s="300"/>
      <c r="V146" s="300"/>
      <c r="W146" s="300"/>
    </row>
    <row r="147" spans="1:23" ht="15" hidden="1" customHeight="1">
      <c r="A147" s="559"/>
      <c r="B147" s="312" t="s">
        <v>24</v>
      </c>
      <c r="C147" s="342"/>
      <c r="D147" s="343"/>
      <c r="E147" s="344"/>
      <c r="F147" s="342"/>
      <c r="G147" s="343"/>
      <c r="H147" s="344"/>
      <c r="I147" s="342"/>
      <c r="J147" s="343"/>
      <c r="K147" s="344"/>
      <c r="L147" s="342"/>
      <c r="M147" s="343"/>
      <c r="N147" s="344"/>
      <c r="O147" s="300"/>
      <c r="P147" s="300"/>
      <c r="Q147" s="300"/>
      <c r="R147" s="300"/>
      <c r="S147" s="300"/>
      <c r="T147" s="300"/>
      <c r="U147" s="300"/>
      <c r="V147" s="300"/>
      <c r="W147" s="300"/>
    </row>
    <row r="148" spans="1:23" ht="15" hidden="1" customHeight="1">
      <c r="A148" s="559"/>
      <c r="B148" s="308"/>
      <c r="C148" s="345"/>
      <c r="D148" s="346"/>
      <c r="E148" s="355"/>
      <c r="F148" s="345"/>
      <c r="G148" s="346"/>
      <c r="H148" s="355"/>
      <c r="I148" s="345"/>
      <c r="J148" s="346"/>
      <c r="K148" s="355"/>
      <c r="L148" s="345"/>
      <c r="M148" s="346"/>
      <c r="N148" s="355"/>
      <c r="O148" s="300"/>
      <c r="P148" s="300"/>
      <c r="Q148" s="300"/>
      <c r="R148" s="300"/>
      <c r="S148" s="300"/>
      <c r="T148" s="300"/>
      <c r="U148" s="300"/>
      <c r="V148" s="300"/>
      <c r="W148" s="300"/>
    </row>
    <row r="149" spans="1:23" ht="15" hidden="1" customHeight="1">
      <c r="A149" s="559"/>
      <c r="B149" s="337" t="s">
        <v>25</v>
      </c>
      <c r="C149" s="342"/>
      <c r="D149" s="343"/>
      <c r="E149" s="344"/>
      <c r="F149" s="342"/>
      <c r="G149" s="343"/>
      <c r="H149" s="344"/>
      <c r="I149" s="342"/>
      <c r="J149" s="343"/>
      <c r="K149" s="344"/>
      <c r="L149" s="342"/>
      <c r="M149" s="343"/>
      <c r="N149" s="344"/>
      <c r="O149" s="300"/>
      <c r="P149" s="300"/>
      <c r="Q149" s="300"/>
      <c r="R149" s="300"/>
      <c r="S149" s="300"/>
      <c r="T149" s="300"/>
      <c r="U149" s="300"/>
      <c r="V149" s="300"/>
      <c r="W149" s="300"/>
    </row>
    <row r="150" spans="1:23" ht="15" hidden="1" customHeight="1">
      <c r="A150" s="559"/>
      <c r="B150" s="308"/>
      <c r="C150" s="345"/>
      <c r="D150" s="346"/>
      <c r="E150" s="347"/>
      <c r="F150" s="345"/>
      <c r="G150" s="346"/>
      <c r="H150" s="347"/>
      <c r="I150" s="345"/>
      <c r="J150" s="346"/>
      <c r="K150" s="347"/>
      <c r="L150" s="345"/>
      <c r="M150" s="346"/>
      <c r="N150" s="347"/>
      <c r="O150" s="300"/>
      <c r="P150" s="300"/>
      <c r="Q150" s="300"/>
      <c r="R150" s="300"/>
      <c r="S150" s="300"/>
      <c r="T150" s="300"/>
      <c r="U150" s="300"/>
      <c r="V150" s="300"/>
      <c r="W150" s="300"/>
    </row>
    <row r="151" spans="1:23" ht="15" hidden="1" customHeight="1">
      <c r="A151" s="559"/>
      <c r="B151" s="312" t="s">
        <v>26</v>
      </c>
      <c r="C151" s="342"/>
      <c r="D151" s="343"/>
      <c r="E151" s="344"/>
      <c r="F151" s="342"/>
      <c r="G151" s="343"/>
      <c r="H151" s="344"/>
      <c r="I151" s="342"/>
      <c r="J151" s="343"/>
      <c r="K151" s="344"/>
      <c r="L151" s="342"/>
      <c r="M151" s="343"/>
      <c r="N151" s="344"/>
      <c r="O151" s="300"/>
      <c r="P151" s="300"/>
      <c r="Q151" s="300"/>
      <c r="R151" s="300"/>
      <c r="S151" s="300"/>
      <c r="T151" s="300"/>
      <c r="U151" s="300"/>
      <c r="V151" s="300"/>
      <c r="W151" s="300"/>
    </row>
    <row r="152" spans="1:23" ht="15.75" hidden="1" customHeight="1">
      <c r="A152" s="559"/>
      <c r="B152" s="308"/>
      <c r="C152" s="345"/>
      <c r="D152" s="346"/>
      <c r="E152" s="355"/>
      <c r="F152" s="345"/>
      <c r="G152" s="346"/>
      <c r="H152" s="355"/>
      <c r="I152" s="345"/>
      <c r="J152" s="346"/>
      <c r="K152" s="355"/>
      <c r="L152" s="345"/>
      <c r="M152" s="346"/>
      <c r="N152" s="355"/>
      <c r="O152" s="300"/>
      <c r="P152" s="300"/>
      <c r="Q152" s="300"/>
      <c r="R152" s="300"/>
      <c r="S152" s="300"/>
      <c r="T152" s="300"/>
      <c r="U152" s="300"/>
      <c r="V152" s="300"/>
      <c r="W152" s="300"/>
    </row>
    <row r="153" spans="1:23" ht="15" hidden="1" customHeight="1">
      <c r="A153" s="559"/>
      <c r="B153" s="322" t="s">
        <v>27</v>
      </c>
      <c r="C153" s="342"/>
      <c r="D153" s="343"/>
      <c r="E153" s="344"/>
      <c r="F153" s="342"/>
      <c r="G153" s="343"/>
      <c r="H153" s="344"/>
      <c r="I153" s="342"/>
      <c r="J153" s="343"/>
      <c r="K153" s="344"/>
      <c r="L153" s="342"/>
      <c r="M153" s="343"/>
      <c r="N153" s="344"/>
      <c r="O153" s="300"/>
      <c r="P153" s="300"/>
      <c r="Q153" s="300"/>
      <c r="R153" s="300"/>
      <c r="S153" s="300"/>
      <c r="T153" s="300"/>
      <c r="U153" s="300"/>
      <c r="V153" s="300"/>
      <c r="W153" s="300"/>
    </row>
    <row r="154" spans="1:23" ht="15" hidden="1" customHeight="1">
      <c r="A154" s="559"/>
      <c r="B154" s="324"/>
      <c r="C154" s="345"/>
      <c r="D154" s="356"/>
      <c r="E154" s="347"/>
      <c r="F154" s="345"/>
      <c r="G154" s="356"/>
      <c r="H154" s="347"/>
      <c r="I154" s="345"/>
      <c r="J154" s="356"/>
      <c r="K154" s="347"/>
      <c r="L154" s="345"/>
      <c r="M154" s="356"/>
      <c r="N154" s="347"/>
      <c r="O154" s="300"/>
      <c r="P154" s="300"/>
      <c r="Q154" s="300"/>
      <c r="R154" s="300"/>
      <c r="S154" s="300"/>
      <c r="T154" s="300"/>
      <c r="U154" s="300"/>
      <c r="V154" s="300"/>
      <c r="W154" s="300"/>
    </row>
    <row r="155" spans="1:23" ht="15" hidden="1" customHeight="1">
      <c r="A155" s="559"/>
      <c r="B155" s="322" t="s">
        <v>28</v>
      </c>
      <c r="C155" s="342"/>
      <c r="D155" s="343"/>
      <c r="E155" s="344"/>
      <c r="F155" s="342"/>
      <c r="G155" s="343"/>
      <c r="H155" s="344"/>
      <c r="I155" s="342"/>
      <c r="J155" s="343"/>
      <c r="K155" s="344"/>
      <c r="L155" s="342"/>
      <c r="M155" s="343"/>
      <c r="N155" s="344"/>
      <c r="O155" s="300"/>
      <c r="P155" s="300"/>
      <c r="Q155" s="300"/>
      <c r="R155" s="300"/>
      <c r="S155" s="300"/>
      <c r="T155" s="300"/>
      <c r="U155" s="300"/>
      <c r="V155" s="300"/>
      <c r="W155" s="300"/>
    </row>
    <row r="156" spans="1:23" ht="15.75" hidden="1" customHeight="1">
      <c r="A156" s="559"/>
      <c r="B156" s="324"/>
      <c r="C156" s="345"/>
      <c r="D156" s="346"/>
      <c r="E156" s="355"/>
      <c r="F156" s="345"/>
      <c r="G156" s="346"/>
      <c r="H156" s="355"/>
      <c r="I156" s="345"/>
      <c r="J156" s="346"/>
      <c r="K156" s="355"/>
      <c r="L156" s="345"/>
      <c r="M156" s="346"/>
      <c r="N156" s="355"/>
      <c r="O156" s="300"/>
      <c r="P156" s="300"/>
      <c r="Q156" s="300"/>
      <c r="R156" s="300"/>
      <c r="S156" s="300"/>
      <c r="T156" s="300"/>
      <c r="U156" s="300"/>
      <c r="V156" s="300"/>
      <c r="W156" s="300"/>
    </row>
    <row r="157" spans="1:23" ht="13.5" hidden="1" customHeight="1">
      <c r="A157" s="559"/>
      <c r="B157" s="322" t="s">
        <v>29</v>
      </c>
      <c r="C157" s="342"/>
      <c r="D157" s="343"/>
      <c r="E157" s="344"/>
      <c r="F157" s="342"/>
      <c r="G157" s="343"/>
      <c r="H157" s="344"/>
      <c r="I157" s="342"/>
      <c r="J157" s="343"/>
      <c r="K157" s="344"/>
      <c r="L157" s="342"/>
      <c r="M157" s="343"/>
      <c r="N157" s="344"/>
      <c r="O157" s="300"/>
      <c r="P157" s="300"/>
      <c r="Q157" s="300"/>
      <c r="R157" s="300"/>
      <c r="S157" s="300"/>
      <c r="T157" s="300"/>
      <c r="U157" s="300"/>
      <c r="V157" s="300"/>
      <c r="W157" s="300"/>
    </row>
    <row r="158" spans="1:23" ht="13.5" hidden="1" customHeight="1">
      <c r="A158" s="559"/>
      <c r="B158" s="324"/>
      <c r="C158" s="345"/>
      <c r="D158" s="356"/>
      <c r="E158" s="347"/>
      <c r="F158" s="345"/>
      <c r="G158" s="356"/>
      <c r="H158" s="347"/>
      <c r="I158" s="345"/>
      <c r="J158" s="356"/>
      <c r="K158" s="347"/>
      <c r="L158" s="345"/>
      <c r="M158" s="356"/>
      <c r="N158" s="347"/>
      <c r="O158" s="300"/>
      <c r="P158" s="300"/>
      <c r="Q158" s="300"/>
      <c r="R158" s="300"/>
      <c r="S158" s="300"/>
      <c r="T158" s="300"/>
      <c r="U158" s="300"/>
      <c r="V158" s="300"/>
      <c r="W158" s="300"/>
    </row>
    <row r="159" spans="1:23" ht="13.5" hidden="1" customHeight="1">
      <c r="A159" s="559"/>
      <c r="B159" s="322" t="s">
        <v>30</v>
      </c>
      <c r="C159" s="342"/>
      <c r="D159" s="343"/>
      <c r="E159" s="344"/>
      <c r="F159" s="342"/>
      <c r="G159" s="343"/>
      <c r="H159" s="344"/>
      <c r="I159" s="342"/>
      <c r="J159" s="343"/>
      <c r="K159" s="344"/>
      <c r="L159" s="342"/>
      <c r="M159" s="343"/>
      <c r="N159" s="344"/>
      <c r="O159" s="300"/>
      <c r="P159" s="300"/>
      <c r="Q159" s="300"/>
      <c r="R159" s="300"/>
      <c r="S159" s="300"/>
      <c r="T159" s="300"/>
      <c r="U159" s="300"/>
      <c r="V159" s="300"/>
      <c r="W159" s="300"/>
    </row>
    <row r="160" spans="1:23" ht="13.5" hidden="1" customHeight="1">
      <c r="A160" s="559"/>
      <c r="B160" s="324"/>
      <c r="C160" s="345"/>
      <c r="D160" s="346"/>
      <c r="E160" s="355"/>
      <c r="F160" s="345"/>
      <c r="G160" s="346"/>
      <c r="H160" s="355"/>
      <c r="I160" s="345"/>
      <c r="J160" s="346"/>
      <c r="K160" s="355"/>
      <c r="L160" s="345"/>
      <c r="M160" s="346"/>
      <c r="N160" s="355"/>
      <c r="O160" s="300"/>
      <c r="P160" s="300"/>
      <c r="Q160" s="300"/>
      <c r="R160" s="300"/>
      <c r="S160" s="300"/>
      <c r="T160" s="300"/>
      <c r="U160" s="300"/>
      <c r="V160" s="300"/>
      <c r="W160" s="300"/>
    </row>
    <row r="161" spans="1:23" ht="13.5" hidden="1" customHeight="1">
      <c r="A161" s="559"/>
      <c r="B161" s="322" t="s">
        <v>31</v>
      </c>
      <c r="C161" s="342"/>
      <c r="D161" s="343"/>
      <c r="E161" s="344"/>
      <c r="F161" s="342"/>
      <c r="G161" s="343"/>
      <c r="H161" s="344"/>
      <c r="I161" s="342"/>
      <c r="J161" s="343"/>
      <c r="K161" s="344"/>
      <c r="L161" s="342"/>
      <c r="M161" s="343"/>
      <c r="N161" s="344"/>
      <c r="O161" s="300"/>
      <c r="P161" s="300"/>
      <c r="Q161" s="300"/>
      <c r="R161" s="300"/>
      <c r="S161" s="300"/>
      <c r="T161" s="300"/>
      <c r="U161" s="300"/>
      <c r="V161" s="300"/>
      <c r="W161" s="300"/>
    </row>
    <row r="162" spans="1:23" ht="13.5" hidden="1" customHeight="1">
      <c r="A162" s="559"/>
      <c r="B162" s="324"/>
      <c r="C162" s="345"/>
      <c r="D162" s="346"/>
      <c r="E162" s="347"/>
      <c r="F162" s="345"/>
      <c r="G162" s="346"/>
      <c r="H162" s="347"/>
      <c r="I162" s="345"/>
      <c r="J162" s="346"/>
      <c r="K162" s="347"/>
      <c r="L162" s="345"/>
      <c r="M162" s="346"/>
      <c r="N162" s="347"/>
      <c r="O162" s="300"/>
      <c r="P162" s="300"/>
      <c r="Q162" s="300"/>
      <c r="R162" s="300"/>
      <c r="S162" s="300"/>
      <c r="T162" s="300"/>
      <c r="U162" s="300"/>
      <c r="V162" s="300"/>
      <c r="W162" s="300"/>
    </row>
    <row r="163" spans="1:23" ht="13.5" hidden="1" customHeight="1">
      <c r="A163" s="559"/>
      <c r="B163" s="322" t="s">
        <v>32</v>
      </c>
      <c r="C163" s="342"/>
      <c r="D163" s="343"/>
      <c r="E163" s="344"/>
      <c r="F163" s="342"/>
      <c r="G163" s="343"/>
      <c r="H163" s="344"/>
      <c r="I163" s="342"/>
      <c r="J163" s="343"/>
      <c r="K163" s="344"/>
      <c r="L163" s="342"/>
      <c r="M163" s="343"/>
      <c r="N163" s="344"/>
      <c r="O163" s="300"/>
      <c r="P163" s="300"/>
      <c r="Q163" s="300"/>
      <c r="R163" s="300"/>
      <c r="S163" s="300"/>
      <c r="T163" s="300"/>
      <c r="U163" s="300"/>
      <c r="V163" s="300"/>
      <c r="W163" s="300"/>
    </row>
    <row r="164" spans="1:23" ht="13.5" hidden="1" customHeight="1" thickBot="1">
      <c r="A164" s="560"/>
      <c r="B164" s="327"/>
      <c r="C164" s="348"/>
      <c r="D164" s="349"/>
      <c r="E164" s="350"/>
      <c r="F164" s="348"/>
      <c r="G164" s="349"/>
      <c r="H164" s="350"/>
      <c r="I164" s="348"/>
      <c r="J164" s="349"/>
      <c r="K164" s="350"/>
      <c r="L164" s="348"/>
      <c r="M164" s="349"/>
      <c r="N164" s="350"/>
      <c r="O164" s="300"/>
      <c r="P164" s="300"/>
      <c r="Q164" s="300"/>
      <c r="R164" s="300"/>
      <c r="S164" s="300"/>
      <c r="T164" s="300"/>
      <c r="U164" s="300"/>
      <c r="V164" s="300"/>
      <c r="W164" s="300"/>
    </row>
    <row r="165" spans="1:23" ht="13.5" hidden="1" customHeight="1">
      <c r="A165" s="558" t="s">
        <v>17</v>
      </c>
      <c r="B165" s="304" t="s">
        <v>23</v>
      </c>
      <c r="C165" s="351"/>
      <c r="D165" s="352"/>
      <c r="E165" s="353"/>
      <c r="F165" s="351"/>
      <c r="G165" s="352"/>
      <c r="H165" s="353"/>
      <c r="I165" s="351"/>
      <c r="J165" s="352"/>
      <c r="K165" s="353"/>
      <c r="L165" s="351"/>
      <c r="M165" s="352"/>
      <c r="N165" s="353"/>
      <c r="O165" s="300"/>
      <c r="P165" s="300"/>
      <c r="Q165" s="300"/>
      <c r="R165" s="300"/>
      <c r="S165" s="300"/>
      <c r="T165" s="300"/>
      <c r="U165" s="300"/>
      <c r="V165" s="300"/>
      <c r="W165" s="300"/>
    </row>
    <row r="166" spans="1:23" ht="13.5" hidden="1" customHeight="1">
      <c r="A166" s="559"/>
      <c r="B166" s="308"/>
      <c r="C166" s="345"/>
      <c r="D166" s="346"/>
      <c r="E166" s="347"/>
      <c r="F166" s="345"/>
      <c r="G166" s="346"/>
      <c r="H166" s="347"/>
      <c r="I166" s="345"/>
      <c r="J166" s="346"/>
      <c r="K166" s="347"/>
      <c r="L166" s="345"/>
      <c r="M166" s="346"/>
      <c r="N166" s="347"/>
      <c r="O166" s="300"/>
      <c r="P166" s="300"/>
      <c r="Q166" s="300"/>
      <c r="R166" s="300"/>
      <c r="S166" s="300"/>
      <c r="T166" s="300"/>
      <c r="U166" s="300"/>
      <c r="V166" s="300"/>
      <c r="W166" s="300"/>
    </row>
    <row r="167" spans="1:23" ht="13.5" hidden="1" customHeight="1">
      <c r="A167" s="559"/>
      <c r="B167" s="312" t="s">
        <v>24</v>
      </c>
      <c r="C167" s="342"/>
      <c r="D167" s="343"/>
      <c r="E167" s="344"/>
      <c r="F167" s="342"/>
      <c r="G167" s="343"/>
      <c r="H167" s="344"/>
      <c r="I167" s="342"/>
      <c r="J167" s="343"/>
      <c r="K167" s="344"/>
      <c r="L167" s="342"/>
      <c r="M167" s="343"/>
      <c r="N167" s="344"/>
      <c r="O167" s="300"/>
      <c r="P167" s="300"/>
      <c r="Q167" s="300"/>
      <c r="R167" s="300"/>
      <c r="S167" s="300"/>
      <c r="T167" s="300"/>
      <c r="U167" s="300"/>
      <c r="V167" s="300"/>
      <c r="W167" s="300"/>
    </row>
    <row r="168" spans="1:23" ht="13.5" hidden="1" customHeight="1">
      <c r="A168" s="559"/>
      <c r="B168" s="308"/>
      <c r="C168" s="345"/>
      <c r="D168" s="346"/>
      <c r="E168" s="355"/>
      <c r="F168" s="345"/>
      <c r="G168" s="346"/>
      <c r="H168" s="355"/>
      <c r="I168" s="345"/>
      <c r="J168" s="346"/>
      <c r="K168" s="355"/>
      <c r="L168" s="345"/>
      <c r="M168" s="346"/>
      <c r="N168" s="355"/>
      <c r="O168" s="300"/>
      <c r="P168" s="300"/>
      <c r="Q168" s="300"/>
      <c r="R168" s="300"/>
      <c r="S168" s="300"/>
      <c r="T168" s="300"/>
      <c r="U168" s="300"/>
      <c r="V168" s="300"/>
      <c r="W168" s="300"/>
    </row>
    <row r="169" spans="1:23" ht="13.5" hidden="1" customHeight="1">
      <c r="A169" s="559"/>
      <c r="B169" s="312" t="s">
        <v>25</v>
      </c>
      <c r="C169" s="342"/>
      <c r="D169" s="343"/>
      <c r="E169" s="344"/>
      <c r="F169" s="342"/>
      <c r="G169" s="343"/>
      <c r="H169" s="344"/>
      <c r="I169" s="342"/>
      <c r="J169" s="343"/>
      <c r="K169" s="344"/>
      <c r="L169" s="342"/>
      <c r="M169" s="343"/>
      <c r="N169" s="344"/>
      <c r="O169" s="300"/>
      <c r="P169" s="300"/>
      <c r="Q169" s="300"/>
      <c r="R169" s="300"/>
      <c r="S169" s="300"/>
      <c r="T169" s="300"/>
      <c r="U169" s="300"/>
      <c r="V169" s="300"/>
      <c r="W169" s="300"/>
    </row>
    <row r="170" spans="1:23" ht="13.5" hidden="1" customHeight="1">
      <c r="A170" s="559"/>
      <c r="B170" s="308"/>
      <c r="C170" s="345"/>
      <c r="D170" s="346"/>
      <c r="E170" s="347"/>
      <c r="F170" s="345"/>
      <c r="G170" s="346"/>
      <c r="H170" s="347"/>
      <c r="I170" s="345"/>
      <c r="J170" s="346"/>
      <c r="K170" s="347"/>
      <c r="L170" s="345"/>
      <c r="M170" s="346"/>
      <c r="N170" s="347"/>
      <c r="O170" s="300"/>
      <c r="P170" s="300"/>
      <c r="Q170" s="300"/>
      <c r="R170" s="300"/>
      <c r="S170" s="300"/>
      <c r="T170" s="300"/>
      <c r="U170" s="300"/>
      <c r="V170" s="300"/>
      <c r="W170" s="300"/>
    </row>
    <row r="171" spans="1:23" ht="13.5" hidden="1" customHeight="1">
      <c r="A171" s="559"/>
      <c r="B171" s="312" t="s">
        <v>26</v>
      </c>
      <c r="C171" s="342"/>
      <c r="D171" s="343"/>
      <c r="E171" s="344"/>
      <c r="F171" s="342"/>
      <c r="G171" s="343"/>
      <c r="H171" s="344"/>
      <c r="I171" s="342"/>
      <c r="J171" s="343"/>
      <c r="K171" s="344"/>
      <c r="L171" s="342"/>
      <c r="M171" s="343"/>
      <c r="N171" s="344"/>
      <c r="O171" s="300"/>
      <c r="P171" s="300"/>
      <c r="Q171" s="300"/>
      <c r="R171" s="300"/>
      <c r="S171" s="300"/>
      <c r="T171" s="300"/>
      <c r="U171" s="300"/>
      <c r="V171" s="300"/>
      <c r="W171" s="300"/>
    </row>
    <row r="172" spans="1:23" ht="13.5" hidden="1" customHeight="1">
      <c r="A172" s="559"/>
      <c r="B172" s="308"/>
      <c r="C172" s="345"/>
      <c r="D172" s="346"/>
      <c r="E172" s="355"/>
      <c r="F172" s="345"/>
      <c r="G172" s="346"/>
      <c r="H172" s="355"/>
      <c r="I172" s="345"/>
      <c r="J172" s="346"/>
      <c r="K172" s="355"/>
      <c r="L172" s="345"/>
      <c r="M172" s="346"/>
      <c r="N172" s="355"/>
      <c r="O172" s="300"/>
      <c r="P172" s="300"/>
      <c r="Q172" s="300"/>
      <c r="R172" s="300"/>
      <c r="S172" s="300"/>
      <c r="T172" s="300"/>
      <c r="U172" s="300"/>
      <c r="V172" s="300"/>
      <c r="W172" s="300"/>
    </row>
    <row r="173" spans="1:23" ht="13.5" hidden="1" customHeight="1">
      <c r="A173" s="559"/>
      <c r="B173" s="322" t="s">
        <v>27</v>
      </c>
      <c r="C173" s="342"/>
      <c r="D173" s="343"/>
      <c r="E173" s="344"/>
      <c r="F173" s="342"/>
      <c r="G173" s="343"/>
      <c r="H173" s="344"/>
      <c r="I173" s="342"/>
      <c r="J173" s="343"/>
      <c r="K173" s="344"/>
      <c r="L173" s="342"/>
      <c r="M173" s="343"/>
      <c r="N173" s="344"/>
      <c r="O173" s="300"/>
      <c r="P173" s="300"/>
      <c r="Q173" s="300"/>
      <c r="R173" s="300"/>
      <c r="S173" s="300"/>
      <c r="T173" s="300"/>
      <c r="U173" s="300"/>
      <c r="V173" s="300"/>
      <c r="W173" s="300"/>
    </row>
    <row r="174" spans="1:23" ht="13.5" hidden="1" customHeight="1">
      <c r="A174" s="559"/>
      <c r="B174" s="324"/>
      <c r="C174" s="345"/>
      <c r="D174" s="356"/>
      <c r="E174" s="347"/>
      <c r="F174" s="345"/>
      <c r="G174" s="356"/>
      <c r="H174" s="347"/>
      <c r="I174" s="345"/>
      <c r="J174" s="356"/>
      <c r="K174" s="347"/>
      <c r="L174" s="345"/>
      <c r="M174" s="356"/>
      <c r="N174" s="347"/>
      <c r="O174" s="300"/>
      <c r="P174" s="300"/>
      <c r="Q174" s="300"/>
      <c r="R174" s="300"/>
      <c r="S174" s="300"/>
      <c r="T174" s="300"/>
      <c r="U174" s="300"/>
      <c r="V174" s="300"/>
      <c r="W174" s="300"/>
    </row>
    <row r="175" spans="1:23" ht="13.5" hidden="1" customHeight="1">
      <c r="A175" s="559"/>
      <c r="B175" s="322" t="s">
        <v>28</v>
      </c>
      <c r="C175" s="342"/>
      <c r="D175" s="343"/>
      <c r="E175" s="344"/>
      <c r="F175" s="342"/>
      <c r="G175" s="343"/>
      <c r="H175" s="344"/>
      <c r="I175" s="342"/>
      <c r="J175" s="343"/>
      <c r="K175" s="344"/>
      <c r="L175" s="342"/>
      <c r="M175" s="343"/>
      <c r="N175" s="344"/>
      <c r="O175" s="300"/>
      <c r="P175" s="300"/>
      <c r="Q175" s="300"/>
      <c r="R175" s="300"/>
      <c r="S175" s="300"/>
      <c r="T175" s="300"/>
      <c r="U175" s="300"/>
      <c r="V175" s="300"/>
      <c r="W175" s="300"/>
    </row>
    <row r="176" spans="1:23" ht="13.5" hidden="1" customHeight="1">
      <c r="A176" s="559"/>
      <c r="B176" s="324"/>
      <c r="C176" s="345"/>
      <c r="D176" s="346"/>
      <c r="E176" s="355"/>
      <c r="F176" s="345"/>
      <c r="G176" s="346"/>
      <c r="H176" s="355"/>
      <c r="I176" s="345"/>
      <c r="J176" s="346"/>
      <c r="K176" s="355"/>
      <c r="L176" s="345"/>
      <c r="M176" s="346"/>
      <c r="N176" s="355"/>
      <c r="O176" s="300"/>
      <c r="P176" s="300"/>
      <c r="Q176" s="300"/>
      <c r="R176" s="300"/>
      <c r="S176" s="300"/>
      <c r="T176" s="300"/>
      <c r="U176" s="300"/>
      <c r="V176" s="300"/>
      <c r="W176" s="300"/>
    </row>
    <row r="177" spans="1:23" ht="13.5" hidden="1" customHeight="1">
      <c r="A177" s="559"/>
      <c r="B177" s="322" t="s">
        <v>29</v>
      </c>
      <c r="C177" s="342"/>
      <c r="D177" s="343"/>
      <c r="E177" s="344"/>
      <c r="F177" s="342"/>
      <c r="G177" s="343"/>
      <c r="H177" s="344"/>
      <c r="I177" s="342"/>
      <c r="J177" s="343"/>
      <c r="K177" s="344"/>
      <c r="L177" s="342"/>
      <c r="M177" s="343"/>
      <c r="N177" s="344"/>
      <c r="O177" s="300"/>
      <c r="P177" s="300"/>
      <c r="Q177" s="300"/>
      <c r="R177" s="300"/>
      <c r="S177" s="300"/>
      <c r="T177" s="300"/>
      <c r="U177" s="300"/>
      <c r="V177" s="300"/>
      <c r="W177" s="300"/>
    </row>
    <row r="178" spans="1:23" ht="13.5" hidden="1" customHeight="1">
      <c r="A178" s="559"/>
      <c r="B178" s="324"/>
      <c r="C178" s="345"/>
      <c r="D178" s="356"/>
      <c r="E178" s="347"/>
      <c r="F178" s="345"/>
      <c r="G178" s="356"/>
      <c r="H178" s="347"/>
      <c r="I178" s="345"/>
      <c r="J178" s="356"/>
      <c r="K178" s="347"/>
      <c r="L178" s="345"/>
      <c r="M178" s="356"/>
      <c r="N178" s="347"/>
      <c r="O178" s="300"/>
      <c r="P178" s="300"/>
      <c r="Q178" s="300"/>
      <c r="R178" s="300"/>
      <c r="S178" s="300"/>
      <c r="T178" s="300"/>
      <c r="U178" s="300"/>
      <c r="V178" s="300"/>
      <c r="W178" s="300"/>
    </row>
    <row r="179" spans="1:23" ht="13.5" hidden="1" customHeight="1">
      <c r="A179" s="559"/>
      <c r="B179" s="322" t="s">
        <v>30</v>
      </c>
      <c r="C179" s="342"/>
      <c r="D179" s="343"/>
      <c r="E179" s="344"/>
      <c r="F179" s="342"/>
      <c r="G179" s="343"/>
      <c r="H179" s="344"/>
      <c r="I179" s="342"/>
      <c r="J179" s="343"/>
      <c r="K179" s="344"/>
      <c r="L179" s="342"/>
      <c r="M179" s="343"/>
      <c r="N179" s="344"/>
      <c r="O179" s="300"/>
      <c r="P179" s="300"/>
      <c r="Q179" s="300"/>
      <c r="R179" s="300"/>
      <c r="S179" s="300"/>
      <c r="T179" s="300"/>
      <c r="U179" s="300"/>
      <c r="V179" s="300"/>
      <c r="W179" s="300"/>
    </row>
    <row r="180" spans="1:23" ht="13.5" hidden="1" customHeight="1">
      <c r="A180" s="559"/>
      <c r="B180" s="324"/>
      <c r="C180" s="345"/>
      <c r="D180" s="346"/>
      <c r="E180" s="355"/>
      <c r="F180" s="345"/>
      <c r="G180" s="346"/>
      <c r="H180" s="355"/>
      <c r="I180" s="345"/>
      <c r="J180" s="346"/>
      <c r="K180" s="355"/>
      <c r="L180" s="345"/>
      <c r="M180" s="346"/>
      <c r="N180" s="355"/>
      <c r="O180" s="300"/>
      <c r="P180" s="300"/>
      <c r="Q180" s="300"/>
      <c r="R180" s="300"/>
      <c r="S180" s="300"/>
      <c r="T180" s="300"/>
      <c r="U180" s="300"/>
      <c r="V180" s="300"/>
      <c r="W180" s="300"/>
    </row>
    <row r="181" spans="1:23" ht="13.5" hidden="1" customHeight="1">
      <c r="A181" s="559"/>
      <c r="B181" s="322" t="s">
        <v>31</v>
      </c>
      <c r="C181" s="342"/>
      <c r="D181" s="343"/>
      <c r="E181" s="344"/>
      <c r="F181" s="342"/>
      <c r="G181" s="343"/>
      <c r="H181" s="344"/>
      <c r="I181" s="342"/>
      <c r="J181" s="343"/>
      <c r="K181" s="344"/>
      <c r="L181" s="342"/>
      <c r="M181" s="343"/>
      <c r="N181" s="344"/>
      <c r="O181" s="300"/>
      <c r="P181" s="300"/>
      <c r="Q181" s="300"/>
      <c r="R181" s="300"/>
      <c r="S181" s="300"/>
      <c r="T181" s="300"/>
      <c r="U181" s="300"/>
      <c r="V181" s="300"/>
      <c r="W181" s="300"/>
    </row>
    <row r="182" spans="1:23" ht="13.5" hidden="1" customHeight="1">
      <c r="A182" s="559"/>
      <c r="B182" s="324"/>
      <c r="C182" s="345"/>
      <c r="D182" s="346"/>
      <c r="E182" s="347"/>
      <c r="F182" s="345"/>
      <c r="G182" s="346"/>
      <c r="H182" s="347"/>
      <c r="I182" s="345"/>
      <c r="J182" s="346"/>
      <c r="K182" s="347"/>
      <c r="L182" s="345"/>
      <c r="M182" s="346"/>
      <c r="N182" s="347"/>
      <c r="O182" s="300"/>
      <c r="P182" s="300"/>
      <c r="Q182" s="300"/>
      <c r="R182" s="300"/>
      <c r="S182" s="300"/>
      <c r="T182" s="300"/>
      <c r="U182" s="300"/>
      <c r="V182" s="300"/>
      <c r="W182" s="300"/>
    </row>
    <row r="183" spans="1:23" ht="13.5" hidden="1" customHeight="1">
      <c r="A183" s="559"/>
      <c r="B183" s="322" t="s">
        <v>32</v>
      </c>
      <c r="C183" s="342"/>
      <c r="D183" s="343"/>
      <c r="E183" s="344"/>
      <c r="F183" s="342"/>
      <c r="G183" s="343"/>
      <c r="H183" s="344"/>
      <c r="I183" s="342"/>
      <c r="J183" s="343"/>
      <c r="K183" s="344"/>
      <c r="L183" s="342"/>
      <c r="M183" s="343"/>
      <c r="N183" s="344"/>
      <c r="O183" s="300"/>
      <c r="P183" s="300"/>
      <c r="Q183" s="300"/>
      <c r="R183" s="300"/>
      <c r="S183" s="300"/>
      <c r="T183" s="300"/>
      <c r="U183" s="300"/>
      <c r="V183" s="300"/>
      <c r="W183" s="300"/>
    </row>
    <row r="184" spans="1:23" ht="13.5" hidden="1" customHeight="1" thickBot="1">
      <c r="A184" s="560"/>
      <c r="B184" s="327"/>
      <c r="C184" s="348"/>
      <c r="D184" s="349"/>
      <c r="E184" s="350"/>
      <c r="F184" s="348"/>
      <c r="G184" s="349"/>
      <c r="H184" s="350"/>
      <c r="I184" s="348"/>
      <c r="J184" s="349"/>
      <c r="K184" s="350"/>
      <c r="L184" s="348"/>
      <c r="M184" s="349"/>
      <c r="N184" s="350"/>
      <c r="O184" s="300"/>
      <c r="P184" s="300"/>
      <c r="Q184" s="300"/>
      <c r="R184" s="300"/>
      <c r="S184" s="300"/>
      <c r="T184" s="300"/>
      <c r="U184" s="300"/>
      <c r="V184" s="300"/>
      <c r="W184" s="300"/>
    </row>
    <row r="185" spans="1:23" ht="13.5" hidden="1" customHeight="1">
      <c r="A185" s="558" t="s">
        <v>33</v>
      </c>
      <c r="B185" s="304" t="s">
        <v>23</v>
      </c>
      <c r="C185" s="351"/>
      <c r="D185" s="352"/>
      <c r="E185" s="353"/>
      <c r="F185" s="351"/>
      <c r="G185" s="352"/>
      <c r="H185" s="353"/>
      <c r="I185" s="351"/>
      <c r="J185" s="352"/>
      <c r="K185" s="353"/>
      <c r="L185" s="351"/>
      <c r="M185" s="352"/>
      <c r="N185" s="353"/>
      <c r="O185" s="300"/>
      <c r="P185" s="300"/>
      <c r="Q185" s="300"/>
      <c r="R185" s="300"/>
      <c r="S185" s="300"/>
      <c r="T185" s="300"/>
      <c r="U185" s="300"/>
      <c r="V185" s="300"/>
      <c r="W185" s="300"/>
    </row>
    <row r="186" spans="1:23" ht="13.5" hidden="1" customHeight="1">
      <c r="A186" s="559"/>
      <c r="B186" s="308"/>
      <c r="C186" s="345"/>
      <c r="D186" s="346"/>
      <c r="E186" s="347"/>
      <c r="F186" s="345"/>
      <c r="G186" s="346"/>
      <c r="H186" s="347"/>
      <c r="I186" s="345"/>
      <c r="J186" s="346"/>
      <c r="K186" s="347"/>
      <c r="L186" s="345"/>
      <c r="M186" s="346"/>
      <c r="N186" s="347"/>
      <c r="O186" s="300"/>
      <c r="P186" s="300"/>
      <c r="Q186" s="300"/>
      <c r="R186" s="300"/>
      <c r="S186" s="300"/>
      <c r="T186" s="300"/>
      <c r="U186" s="300"/>
      <c r="V186" s="300"/>
      <c r="W186" s="300"/>
    </row>
    <row r="187" spans="1:23" ht="13.5" hidden="1" customHeight="1">
      <c r="A187" s="559"/>
      <c r="B187" s="312" t="s">
        <v>24</v>
      </c>
      <c r="C187" s="342"/>
      <c r="D187" s="343"/>
      <c r="E187" s="344"/>
      <c r="F187" s="342"/>
      <c r="G187" s="343"/>
      <c r="H187" s="344"/>
      <c r="I187" s="342"/>
      <c r="J187" s="343"/>
      <c r="K187" s="344"/>
      <c r="L187" s="342"/>
      <c r="M187" s="343"/>
      <c r="N187" s="344"/>
      <c r="O187" s="300"/>
      <c r="P187" s="300"/>
      <c r="Q187" s="300"/>
      <c r="R187" s="300"/>
      <c r="S187" s="300"/>
      <c r="T187" s="300"/>
      <c r="U187" s="300"/>
      <c r="V187" s="300"/>
      <c r="W187" s="300"/>
    </row>
    <row r="188" spans="1:23" ht="13.5" hidden="1" customHeight="1">
      <c r="A188" s="559"/>
      <c r="B188" s="308"/>
      <c r="C188" s="345"/>
      <c r="D188" s="346"/>
      <c r="E188" s="355"/>
      <c r="F188" s="345"/>
      <c r="G188" s="346"/>
      <c r="H188" s="355"/>
      <c r="I188" s="345"/>
      <c r="J188" s="346"/>
      <c r="K188" s="355"/>
      <c r="L188" s="345"/>
      <c r="M188" s="346"/>
      <c r="N188" s="355"/>
      <c r="O188" s="300"/>
      <c r="P188" s="300"/>
      <c r="Q188" s="300"/>
      <c r="R188" s="300"/>
      <c r="S188" s="300"/>
      <c r="T188" s="300"/>
      <c r="U188" s="300"/>
      <c r="V188" s="300"/>
      <c r="W188" s="300"/>
    </row>
    <row r="189" spans="1:23" ht="13.5" hidden="1" customHeight="1">
      <c r="A189" s="559"/>
      <c r="B189" s="312" t="s">
        <v>25</v>
      </c>
      <c r="C189" s="342"/>
      <c r="D189" s="343"/>
      <c r="E189" s="344"/>
      <c r="F189" s="342"/>
      <c r="G189" s="343"/>
      <c r="H189" s="344"/>
      <c r="I189" s="342"/>
      <c r="J189" s="343"/>
      <c r="K189" s="344"/>
      <c r="L189" s="342"/>
      <c r="M189" s="343"/>
      <c r="N189" s="344"/>
      <c r="O189" s="300"/>
      <c r="P189" s="300"/>
      <c r="Q189" s="300"/>
      <c r="R189" s="300"/>
      <c r="S189" s="300"/>
      <c r="T189" s="300"/>
      <c r="U189" s="300"/>
      <c r="V189" s="300"/>
      <c r="W189" s="300"/>
    </row>
    <row r="190" spans="1:23" ht="13.5" hidden="1" customHeight="1">
      <c r="A190" s="559"/>
      <c r="B190" s="308"/>
      <c r="C190" s="345"/>
      <c r="D190" s="346"/>
      <c r="E190" s="347"/>
      <c r="F190" s="345"/>
      <c r="G190" s="346"/>
      <c r="H190" s="347"/>
      <c r="I190" s="345"/>
      <c r="J190" s="346"/>
      <c r="K190" s="347"/>
      <c r="L190" s="345"/>
      <c r="M190" s="346"/>
      <c r="N190" s="347"/>
      <c r="O190" s="300"/>
      <c r="P190" s="300"/>
      <c r="Q190" s="300"/>
      <c r="R190" s="300"/>
      <c r="S190" s="300"/>
      <c r="T190" s="300"/>
      <c r="U190" s="300"/>
      <c r="V190" s="300"/>
      <c r="W190" s="300"/>
    </row>
    <row r="191" spans="1:23" ht="13.5" hidden="1" customHeight="1">
      <c r="A191" s="559"/>
      <c r="B191" s="312" t="s">
        <v>26</v>
      </c>
      <c r="C191" s="342"/>
      <c r="D191" s="343"/>
      <c r="E191" s="344"/>
      <c r="F191" s="342"/>
      <c r="G191" s="343"/>
      <c r="H191" s="344"/>
      <c r="I191" s="342"/>
      <c r="J191" s="343"/>
      <c r="K191" s="344"/>
      <c r="L191" s="342"/>
      <c r="M191" s="343"/>
      <c r="N191" s="344"/>
      <c r="O191" s="300"/>
      <c r="P191" s="300"/>
      <c r="Q191" s="300"/>
      <c r="R191" s="300"/>
      <c r="S191" s="300"/>
      <c r="T191" s="300"/>
      <c r="U191" s="300"/>
      <c r="V191" s="300"/>
      <c r="W191" s="300"/>
    </row>
    <row r="192" spans="1:23" ht="13.5" hidden="1" customHeight="1">
      <c r="A192" s="559"/>
      <c r="B192" s="308"/>
      <c r="C192" s="345"/>
      <c r="D192" s="346"/>
      <c r="E192" s="355"/>
      <c r="F192" s="345"/>
      <c r="G192" s="346"/>
      <c r="H192" s="355"/>
      <c r="I192" s="345"/>
      <c r="J192" s="346"/>
      <c r="K192" s="355"/>
      <c r="L192" s="345"/>
      <c r="M192" s="346"/>
      <c r="N192" s="355"/>
      <c r="O192" s="300"/>
      <c r="P192" s="300"/>
      <c r="Q192" s="300"/>
      <c r="R192" s="300"/>
      <c r="S192" s="300"/>
      <c r="T192" s="300"/>
      <c r="U192" s="300"/>
      <c r="V192" s="300"/>
      <c r="W192" s="300"/>
    </row>
    <row r="193" spans="1:23" ht="13.5" hidden="1" customHeight="1">
      <c r="A193" s="559"/>
      <c r="B193" s="322" t="s">
        <v>27</v>
      </c>
      <c r="C193" s="342"/>
      <c r="D193" s="343"/>
      <c r="E193" s="344"/>
      <c r="F193" s="342"/>
      <c r="G193" s="343"/>
      <c r="H193" s="344"/>
      <c r="I193" s="342"/>
      <c r="J193" s="343"/>
      <c r="K193" s="344"/>
      <c r="L193" s="342"/>
      <c r="M193" s="343"/>
      <c r="N193" s="344"/>
      <c r="O193" s="300"/>
      <c r="P193" s="300"/>
      <c r="Q193" s="300"/>
      <c r="R193" s="300"/>
      <c r="S193" s="300"/>
      <c r="T193" s="300"/>
      <c r="U193" s="300"/>
      <c r="V193" s="300"/>
      <c r="W193" s="300"/>
    </row>
    <row r="194" spans="1:23" ht="13.5" hidden="1" customHeight="1">
      <c r="A194" s="559"/>
      <c r="B194" s="324"/>
      <c r="C194" s="345"/>
      <c r="D194" s="356"/>
      <c r="E194" s="347"/>
      <c r="F194" s="345"/>
      <c r="G194" s="356"/>
      <c r="H194" s="347"/>
      <c r="I194" s="345"/>
      <c r="J194" s="356"/>
      <c r="K194" s="347"/>
      <c r="L194" s="345"/>
      <c r="M194" s="356"/>
      <c r="N194" s="347"/>
      <c r="O194" s="300"/>
      <c r="P194" s="300"/>
      <c r="Q194" s="300"/>
      <c r="R194" s="300"/>
      <c r="S194" s="300"/>
      <c r="T194" s="300"/>
      <c r="U194" s="300"/>
      <c r="V194" s="300"/>
      <c r="W194" s="300"/>
    </row>
    <row r="195" spans="1:23" ht="13.5" hidden="1" customHeight="1">
      <c r="A195" s="559"/>
      <c r="B195" s="322" t="s">
        <v>28</v>
      </c>
      <c r="C195" s="342"/>
      <c r="D195" s="343"/>
      <c r="E195" s="344"/>
      <c r="F195" s="342"/>
      <c r="G195" s="343"/>
      <c r="H195" s="344"/>
      <c r="I195" s="342"/>
      <c r="J195" s="343"/>
      <c r="K195" s="344"/>
      <c r="L195" s="342"/>
      <c r="M195" s="343"/>
      <c r="N195" s="344"/>
      <c r="O195" s="300"/>
      <c r="P195" s="300"/>
      <c r="Q195" s="300"/>
      <c r="R195" s="300"/>
      <c r="S195" s="300"/>
      <c r="T195" s="300"/>
      <c r="U195" s="300"/>
      <c r="V195" s="300"/>
      <c r="W195" s="300"/>
    </row>
    <row r="196" spans="1:23" ht="13.5" hidden="1" customHeight="1">
      <c r="A196" s="559"/>
      <c r="B196" s="324"/>
      <c r="C196" s="345"/>
      <c r="D196" s="346"/>
      <c r="E196" s="355"/>
      <c r="F196" s="345"/>
      <c r="G196" s="346"/>
      <c r="H196" s="355"/>
      <c r="I196" s="345"/>
      <c r="J196" s="346"/>
      <c r="K196" s="355"/>
      <c r="L196" s="345"/>
      <c r="M196" s="346"/>
      <c r="N196" s="355"/>
      <c r="O196" s="300"/>
      <c r="P196" s="300"/>
      <c r="Q196" s="300"/>
      <c r="R196" s="300"/>
      <c r="S196" s="300"/>
      <c r="T196" s="300"/>
      <c r="U196" s="300"/>
      <c r="V196" s="300"/>
      <c r="W196" s="300"/>
    </row>
    <row r="197" spans="1:23" ht="13.5" hidden="1" customHeight="1">
      <c r="A197" s="559"/>
      <c r="B197" s="322" t="s">
        <v>29</v>
      </c>
      <c r="C197" s="342"/>
      <c r="D197" s="343"/>
      <c r="E197" s="344"/>
      <c r="F197" s="342"/>
      <c r="G197" s="343"/>
      <c r="H197" s="344"/>
      <c r="I197" s="342"/>
      <c r="J197" s="343"/>
      <c r="K197" s="344"/>
      <c r="L197" s="342"/>
      <c r="M197" s="343"/>
      <c r="N197" s="344"/>
      <c r="O197" s="300"/>
      <c r="P197" s="300"/>
      <c r="Q197" s="300"/>
      <c r="R197" s="300"/>
      <c r="S197" s="300"/>
      <c r="T197" s="300"/>
      <c r="U197" s="300"/>
      <c r="V197" s="300"/>
      <c r="W197" s="300"/>
    </row>
    <row r="198" spans="1:23" ht="13.5" hidden="1" customHeight="1">
      <c r="A198" s="559"/>
      <c r="B198" s="324"/>
      <c r="C198" s="345"/>
      <c r="D198" s="356"/>
      <c r="E198" s="347"/>
      <c r="F198" s="345"/>
      <c r="G198" s="356"/>
      <c r="H198" s="347"/>
      <c r="I198" s="345"/>
      <c r="J198" s="356"/>
      <c r="K198" s="347"/>
      <c r="L198" s="345"/>
      <c r="M198" s="356"/>
      <c r="N198" s="347"/>
      <c r="O198" s="300"/>
      <c r="P198" s="300"/>
      <c r="Q198" s="300"/>
      <c r="R198" s="300"/>
      <c r="S198" s="300"/>
      <c r="T198" s="300"/>
      <c r="U198" s="300"/>
      <c r="V198" s="300"/>
      <c r="W198" s="300"/>
    </row>
    <row r="199" spans="1:23" ht="13.5" hidden="1" customHeight="1">
      <c r="A199" s="559"/>
      <c r="B199" s="322" t="s">
        <v>30</v>
      </c>
      <c r="C199" s="342"/>
      <c r="D199" s="343"/>
      <c r="E199" s="344"/>
      <c r="F199" s="342"/>
      <c r="G199" s="343"/>
      <c r="H199" s="344"/>
      <c r="I199" s="342"/>
      <c r="J199" s="343"/>
      <c r="K199" s="344"/>
      <c r="L199" s="342"/>
      <c r="M199" s="343"/>
      <c r="N199" s="344"/>
      <c r="O199" s="300"/>
      <c r="P199" s="300"/>
      <c r="Q199" s="300"/>
      <c r="R199" s="300"/>
      <c r="S199" s="300"/>
      <c r="T199" s="300"/>
      <c r="U199" s="300"/>
      <c r="V199" s="300"/>
      <c r="W199" s="300"/>
    </row>
    <row r="200" spans="1:23" ht="13.5" hidden="1" customHeight="1">
      <c r="A200" s="559"/>
      <c r="B200" s="324"/>
      <c r="C200" s="345"/>
      <c r="D200" s="346"/>
      <c r="E200" s="355"/>
      <c r="F200" s="345"/>
      <c r="G200" s="346"/>
      <c r="H200" s="355"/>
      <c r="I200" s="345"/>
      <c r="J200" s="346"/>
      <c r="K200" s="355"/>
      <c r="L200" s="345"/>
      <c r="M200" s="346"/>
      <c r="N200" s="355"/>
      <c r="O200" s="300"/>
      <c r="P200" s="300"/>
      <c r="Q200" s="300"/>
      <c r="R200" s="300"/>
      <c r="S200" s="300"/>
      <c r="T200" s="300"/>
      <c r="U200" s="300"/>
      <c r="V200" s="300"/>
      <c r="W200" s="300"/>
    </row>
    <row r="201" spans="1:23" ht="13.5" hidden="1" customHeight="1">
      <c r="A201" s="559"/>
      <c r="B201" s="322" t="s">
        <v>31</v>
      </c>
      <c r="C201" s="342"/>
      <c r="D201" s="343"/>
      <c r="E201" s="344"/>
      <c r="F201" s="342"/>
      <c r="G201" s="343"/>
      <c r="H201" s="344"/>
      <c r="I201" s="342"/>
      <c r="J201" s="343"/>
      <c r="K201" s="344"/>
      <c r="L201" s="342"/>
      <c r="M201" s="343"/>
      <c r="N201" s="344"/>
      <c r="O201" s="300"/>
      <c r="P201" s="300"/>
      <c r="Q201" s="300"/>
      <c r="R201" s="300"/>
      <c r="S201" s="300"/>
      <c r="T201" s="300"/>
      <c r="U201" s="300"/>
      <c r="V201" s="300"/>
      <c r="W201" s="300"/>
    </row>
    <row r="202" spans="1:23" ht="13.5" hidden="1" customHeight="1">
      <c r="A202" s="559"/>
      <c r="B202" s="324"/>
      <c r="C202" s="345"/>
      <c r="D202" s="346"/>
      <c r="E202" s="347"/>
      <c r="F202" s="345"/>
      <c r="G202" s="346"/>
      <c r="H202" s="347"/>
      <c r="I202" s="345"/>
      <c r="J202" s="346"/>
      <c r="K202" s="347"/>
      <c r="L202" s="345"/>
      <c r="M202" s="346"/>
      <c r="N202" s="347"/>
      <c r="O202" s="300"/>
      <c r="P202" s="300"/>
      <c r="Q202" s="300"/>
      <c r="R202" s="300"/>
      <c r="S202" s="300"/>
      <c r="T202" s="300"/>
      <c r="U202" s="300"/>
      <c r="V202" s="300"/>
      <c r="W202" s="300"/>
    </row>
    <row r="203" spans="1:23" ht="13.5" hidden="1" customHeight="1">
      <c r="A203" s="559"/>
      <c r="B203" s="322" t="s">
        <v>32</v>
      </c>
      <c r="C203" s="342"/>
      <c r="D203" s="343"/>
      <c r="E203" s="344"/>
      <c r="F203" s="342"/>
      <c r="G203" s="343"/>
      <c r="H203" s="344"/>
      <c r="I203" s="342"/>
      <c r="J203" s="343"/>
      <c r="K203" s="344"/>
      <c r="L203" s="342"/>
      <c r="M203" s="343"/>
      <c r="N203" s="344"/>
      <c r="O203" s="300"/>
      <c r="P203" s="300"/>
      <c r="Q203" s="300"/>
      <c r="R203" s="300"/>
      <c r="S203" s="300"/>
      <c r="T203" s="300"/>
      <c r="U203" s="300"/>
      <c r="V203" s="300"/>
      <c r="W203" s="300"/>
    </row>
    <row r="204" spans="1:23" ht="13.5" hidden="1" customHeight="1" thickBot="1">
      <c r="A204" s="559"/>
      <c r="B204" s="327"/>
      <c r="C204" s="348"/>
      <c r="D204" s="349"/>
      <c r="E204" s="350"/>
      <c r="F204" s="348"/>
      <c r="G204" s="349"/>
      <c r="H204" s="350"/>
      <c r="I204" s="348"/>
      <c r="J204" s="349"/>
      <c r="K204" s="350"/>
      <c r="L204" s="348"/>
      <c r="M204" s="349"/>
      <c r="N204" s="350"/>
      <c r="O204" s="300"/>
      <c r="P204" s="300"/>
      <c r="Q204" s="300"/>
      <c r="R204" s="300"/>
      <c r="S204" s="300"/>
      <c r="T204" s="300"/>
      <c r="U204" s="300"/>
      <c r="V204" s="300"/>
      <c r="W204" s="300"/>
    </row>
    <row r="205" spans="1:23" ht="13.5" hidden="1" customHeight="1">
      <c r="A205" s="558" t="s">
        <v>14</v>
      </c>
      <c r="B205" s="357" t="s">
        <v>23</v>
      </c>
      <c r="C205" s="305"/>
      <c r="D205" s="306"/>
      <c r="E205" s="307"/>
      <c r="F205" s="5"/>
      <c r="G205" s="5"/>
      <c r="H205" s="5"/>
      <c r="I205" s="5"/>
      <c r="J205" s="5"/>
      <c r="K205" s="5"/>
      <c r="L205" s="5"/>
      <c r="M205" s="5"/>
      <c r="N205" s="5"/>
      <c r="O205" s="300"/>
      <c r="P205" s="300"/>
      <c r="Q205" s="300"/>
      <c r="R205" s="300"/>
      <c r="S205" s="300"/>
      <c r="T205" s="300"/>
      <c r="U205" s="300"/>
      <c r="V205" s="300"/>
      <c r="W205" s="300"/>
    </row>
    <row r="206" spans="1:23" ht="13.5" customHeight="1" thickBot="1">
      <c r="A206" s="559"/>
      <c r="B206" s="447" t="s">
        <v>919</v>
      </c>
      <c r="C206" s="448"/>
      <c r="D206" s="449"/>
      <c r="E206" s="450"/>
      <c r="F206" s="5"/>
      <c r="G206" s="5"/>
      <c r="H206" s="5"/>
      <c r="I206" s="5"/>
      <c r="J206" s="5"/>
      <c r="K206" s="5"/>
      <c r="L206" s="5"/>
      <c r="M206" s="5"/>
      <c r="N206" s="5"/>
      <c r="O206" s="300"/>
      <c r="P206" s="300"/>
      <c r="Q206" s="300"/>
      <c r="R206" s="300"/>
      <c r="S206" s="300"/>
      <c r="T206" s="300"/>
      <c r="U206" s="300"/>
      <c r="V206" s="300"/>
      <c r="W206" s="300"/>
    </row>
    <row r="207" spans="1:23">
      <c r="A207" s="559"/>
      <c r="B207" s="451" t="s">
        <v>30</v>
      </c>
      <c r="C207" s="171"/>
      <c r="D207" s="172"/>
      <c r="E207" s="383"/>
      <c r="F207" s="5"/>
      <c r="G207" s="5"/>
      <c r="H207" s="5"/>
      <c r="I207" s="5"/>
      <c r="J207" s="5"/>
      <c r="K207" s="5"/>
      <c r="L207" s="5"/>
      <c r="M207" s="5"/>
      <c r="N207" s="5"/>
      <c r="O207" s="300"/>
      <c r="P207" s="300"/>
      <c r="Q207" s="300"/>
      <c r="R207" s="300"/>
      <c r="S207" s="300"/>
      <c r="T207" s="300"/>
      <c r="U207" s="300"/>
      <c r="V207" s="300"/>
      <c r="W207" s="300"/>
    </row>
    <row r="208" spans="1:23">
      <c r="A208" s="559"/>
      <c r="B208" s="395"/>
      <c r="C208" s="110"/>
      <c r="D208" s="78"/>
      <c r="E208" s="385"/>
      <c r="F208" s="358"/>
      <c r="G208" s="359"/>
      <c r="H208" s="341"/>
      <c r="I208" s="358"/>
      <c r="J208" s="359"/>
      <c r="K208" s="341"/>
      <c r="O208" s="300"/>
      <c r="P208" s="300"/>
      <c r="Q208" s="300"/>
      <c r="R208" s="300"/>
      <c r="S208" s="300"/>
      <c r="T208" s="300"/>
      <c r="U208" s="300"/>
      <c r="V208" s="300"/>
      <c r="W208" s="300"/>
    </row>
    <row r="209" spans="1:11" s="300" customFormat="1">
      <c r="A209" s="559"/>
      <c r="B209" s="393" t="s">
        <v>31</v>
      </c>
      <c r="C209" s="107"/>
      <c r="D209" s="169"/>
      <c r="E209" s="109"/>
      <c r="F209" s="358"/>
      <c r="G209" s="359"/>
      <c r="H209" s="341"/>
      <c r="I209" s="358"/>
      <c r="J209" s="359"/>
      <c r="K209" s="341"/>
    </row>
    <row r="210" spans="1:11" s="300" customFormat="1">
      <c r="A210" s="559"/>
      <c r="B210" s="395"/>
      <c r="C210" s="110"/>
      <c r="D210" s="78"/>
      <c r="E210" s="111"/>
      <c r="F210" s="358"/>
      <c r="G210" s="359"/>
      <c r="H210" s="341"/>
      <c r="I210" s="358"/>
      <c r="J210" s="359"/>
      <c r="K210" s="341"/>
    </row>
    <row r="211" spans="1:11" s="300" customFormat="1">
      <c r="A211" s="559"/>
      <c r="B211" s="393" t="s">
        <v>30</v>
      </c>
      <c r="C211" s="107"/>
      <c r="D211" s="169"/>
      <c r="E211" s="109"/>
      <c r="F211" s="358"/>
      <c r="G211" s="359"/>
      <c r="H211" s="341"/>
      <c r="I211" s="358"/>
      <c r="J211" s="359"/>
      <c r="K211" s="341"/>
    </row>
    <row r="212" spans="1:11" s="300" customFormat="1">
      <c r="A212" s="559"/>
      <c r="B212" s="395"/>
      <c r="C212" s="110"/>
      <c r="D212" s="78"/>
      <c r="E212" s="385"/>
      <c r="F212" s="358"/>
      <c r="G212" s="359"/>
      <c r="H212" s="341"/>
      <c r="I212" s="358"/>
      <c r="J212" s="359"/>
      <c r="K212" s="341"/>
    </row>
    <row r="213" spans="1:11" s="300" customFormat="1">
      <c r="A213" s="559"/>
      <c r="B213" s="393" t="s">
        <v>31</v>
      </c>
      <c r="C213" s="107"/>
      <c r="D213" s="169"/>
      <c r="E213" s="109"/>
      <c r="F213" s="358"/>
      <c r="G213" s="359"/>
      <c r="H213" s="341"/>
      <c r="I213" s="358"/>
      <c r="J213" s="359"/>
      <c r="K213" s="341"/>
    </row>
    <row r="214" spans="1:11" s="300" customFormat="1">
      <c r="A214" s="559"/>
      <c r="B214" s="395"/>
      <c r="C214" s="110"/>
      <c r="D214" s="78"/>
      <c r="E214" s="111"/>
      <c r="F214" s="358"/>
      <c r="G214" s="359"/>
      <c r="H214" s="341"/>
      <c r="I214" s="358"/>
      <c r="J214" s="359"/>
      <c r="K214" s="341"/>
    </row>
    <row r="215" spans="1:11" s="300" customFormat="1">
      <c r="A215" s="559"/>
      <c r="B215" s="393" t="s">
        <v>30</v>
      </c>
      <c r="C215" s="107"/>
      <c r="D215" s="169"/>
      <c r="E215" s="109"/>
      <c r="F215" s="358"/>
      <c r="G215" s="359"/>
      <c r="H215" s="341"/>
      <c r="I215" s="358"/>
      <c r="J215" s="359"/>
      <c r="K215" s="341"/>
    </row>
    <row r="216" spans="1:11" s="300" customFormat="1">
      <c r="A216" s="559"/>
      <c r="B216" s="395"/>
      <c r="C216" s="110"/>
      <c r="D216" s="78"/>
      <c r="E216" s="385"/>
      <c r="F216" s="360"/>
      <c r="G216" s="341"/>
      <c r="H216" s="341"/>
      <c r="I216" s="360"/>
      <c r="J216" s="341"/>
      <c r="K216" s="341"/>
    </row>
    <row r="217" spans="1:11" s="300" customFormat="1">
      <c r="A217" s="559"/>
      <c r="B217" s="393" t="s">
        <v>31</v>
      </c>
      <c r="C217" s="107"/>
      <c r="D217" s="169"/>
      <c r="E217" s="109"/>
      <c r="F217" s="360"/>
      <c r="G217" s="341"/>
      <c r="H217" s="360"/>
      <c r="I217" s="360"/>
      <c r="J217" s="341"/>
      <c r="K217" s="360"/>
    </row>
    <row r="218" spans="1:11" s="300" customFormat="1">
      <c r="A218" s="559"/>
      <c r="B218" s="395"/>
      <c r="C218" s="110"/>
      <c r="D218" s="78"/>
      <c r="E218" s="111"/>
      <c r="F218" s="360"/>
      <c r="G218" s="341"/>
      <c r="H218" s="360"/>
      <c r="I218" s="360"/>
      <c r="J218" s="341"/>
      <c r="K218" s="360"/>
    </row>
    <row r="219" spans="1:11" s="300" customFormat="1">
      <c r="A219" s="559"/>
      <c r="B219" s="393" t="s">
        <v>30</v>
      </c>
      <c r="C219" s="107"/>
      <c r="D219" s="169"/>
      <c r="E219" s="109"/>
      <c r="F219" s="360"/>
      <c r="G219" s="341"/>
      <c r="H219" s="360"/>
      <c r="I219" s="360"/>
      <c r="J219" s="341"/>
      <c r="K219" s="360"/>
    </row>
    <row r="220" spans="1:11" s="300" customFormat="1">
      <c r="A220" s="559"/>
      <c r="B220" s="395"/>
      <c r="C220" s="110"/>
      <c r="D220" s="78"/>
      <c r="E220" s="385"/>
      <c r="F220" s="360"/>
      <c r="G220" s="341"/>
      <c r="H220" s="360"/>
      <c r="I220" s="360"/>
      <c r="J220" s="341"/>
      <c r="K220" s="360"/>
    </row>
    <row r="221" spans="1:11" s="300" customFormat="1">
      <c r="A221" s="559"/>
      <c r="B221" s="393" t="s">
        <v>31</v>
      </c>
      <c r="C221" s="107"/>
      <c r="D221" s="169"/>
      <c r="E221" s="109"/>
      <c r="F221" s="360"/>
      <c r="G221" s="341"/>
      <c r="H221" s="360"/>
      <c r="I221" s="360"/>
      <c r="J221" s="341"/>
      <c r="K221" s="360"/>
    </row>
    <row r="222" spans="1:11" s="300" customFormat="1">
      <c r="A222" s="559"/>
      <c r="B222" s="395"/>
      <c r="C222" s="110"/>
      <c r="D222" s="78"/>
      <c r="E222" s="111"/>
      <c r="F222" s="360"/>
      <c r="G222" s="341"/>
      <c r="H222" s="360"/>
      <c r="I222" s="360"/>
      <c r="J222" s="341"/>
      <c r="K222" s="360"/>
    </row>
    <row r="223" spans="1:11" s="300" customFormat="1">
      <c r="A223" s="559"/>
      <c r="B223" s="393" t="s">
        <v>30</v>
      </c>
      <c r="C223" s="107"/>
      <c r="D223" s="169"/>
      <c r="E223" s="315"/>
      <c r="F223" s="360"/>
      <c r="G223" s="341"/>
      <c r="H223" s="360"/>
      <c r="I223" s="360"/>
      <c r="J223" s="341"/>
      <c r="K223" s="360"/>
    </row>
    <row r="224" spans="1:11" s="300" customFormat="1" ht="13.5" thickBot="1">
      <c r="A224" s="560"/>
      <c r="B224" s="397"/>
      <c r="C224" s="112"/>
      <c r="D224" s="113"/>
      <c r="E224" s="464"/>
      <c r="F224" s="360"/>
      <c r="G224" s="341"/>
      <c r="H224" s="360"/>
      <c r="I224" s="360"/>
      <c r="J224" s="341"/>
      <c r="K224" s="360"/>
    </row>
    <row r="225" spans="1:14" s="4" customFormat="1" ht="15" hidden="1" customHeight="1">
      <c r="A225" s="558" t="s">
        <v>14</v>
      </c>
      <c r="B225" s="322" t="s">
        <v>23</v>
      </c>
      <c r="C225" s="313"/>
      <c r="D225" s="314"/>
      <c r="E225" s="31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s="4" customFormat="1" ht="15" hidden="1" customHeight="1">
      <c r="A226" s="559"/>
      <c r="B226" s="324"/>
      <c r="C226" s="309"/>
      <c r="D226" s="310"/>
      <c r="E226" s="463"/>
      <c r="F226" s="5"/>
      <c r="G226" s="5"/>
      <c r="H226" s="5"/>
      <c r="I226" s="5"/>
      <c r="J226" s="5"/>
      <c r="K226" s="5"/>
      <c r="L226" s="5"/>
      <c r="M226" s="5"/>
      <c r="N226" s="5"/>
    </row>
    <row r="227" spans="1:14" s="4" customFormat="1">
      <c r="A227" s="559"/>
      <c r="B227" s="322" t="s">
        <v>30</v>
      </c>
      <c r="C227" s="313"/>
      <c r="D227" s="314"/>
      <c r="E227" s="315"/>
      <c r="F227" s="461"/>
      <c r="G227" s="461"/>
      <c r="H227" s="461"/>
      <c r="I227" s="461"/>
      <c r="J227" s="461"/>
      <c r="K227" s="461"/>
      <c r="L227" s="461"/>
      <c r="M227" s="461"/>
      <c r="N227" s="461"/>
    </row>
    <row r="228" spans="1:14" s="4" customFormat="1">
      <c r="A228" s="559"/>
      <c r="B228" s="324"/>
      <c r="C228" s="309"/>
      <c r="D228" s="310"/>
      <c r="E228" s="464"/>
      <c r="F228" s="461"/>
      <c r="G228" s="461"/>
      <c r="H228" s="461"/>
      <c r="I228" s="461"/>
      <c r="J228" s="461"/>
      <c r="K228" s="461"/>
      <c r="L228" s="461"/>
      <c r="M228" s="461"/>
      <c r="N228" s="461"/>
    </row>
    <row r="229" spans="1:14" s="4" customFormat="1">
      <c r="A229" s="559"/>
      <c r="B229" s="322" t="s">
        <v>31</v>
      </c>
      <c r="C229" s="313"/>
      <c r="D229" s="314"/>
      <c r="E229" s="315"/>
      <c r="F229" s="461"/>
      <c r="G229" s="461"/>
      <c r="H229" s="461"/>
      <c r="I229" s="461"/>
      <c r="J229" s="461"/>
      <c r="K229" s="461"/>
      <c r="L229" s="461"/>
      <c r="M229" s="461"/>
      <c r="N229" s="461"/>
    </row>
    <row r="230" spans="1:14" s="4" customFormat="1" ht="14.25" customHeight="1">
      <c r="A230" s="559"/>
      <c r="B230" s="324"/>
      <c r="C230" s="309"/>
      <c r="D230" s="310"/>
      <c r="E230" s="463"/>
      <c r="F230" s="461"/>
      <c r="G230" s="461"/>
      <c r="H230" s="461"/>
      <c r="I230" s="461"/>
      <c r="J230" s="461"/>
      <c r="K230" s="461"/>
      <c r="L230" s="461"/>
      <c r="M230" s="461"/>
      <c r="N230" s="461"/>
    </row>
    <row r="231" spans="1:14">
      <c r="A231" s="559"/>
    </row>
    <row r="232" spans="1:14">
      <c r="A232" s="559"/>
    </row>
    <row r="233" spans="1:14">
      <c r="A233" s="559"/>
    </row>
    <row r="234" spans="1:14">
      <c r="A234" s="559"/>
    </row>
    <row r="235" spans="1:14">
      <c r="A235" s="559"/>
    </row>
    <row r="236" spans="1:14">
      <c r="A236" s="559"/>
    </row>
    <row r="237" spans="1:14">
      <c r="A237" s="559"/>
    </row>
    <row r="238" spans="1:14">
      <c r="A238" s="559"/>
    </row>
    <row r="239" spans="1:14">
      <c r="A239" s="559"/>
    </row>
    <row r="240" spans="1:14">
      <c r="A240" s="559"/>
    </row>
    <row r="241" spans="1:1">
      <c r="A241" s="559"/>
    </row>
    <row r="242" spans="1:1">
      <c r="A242" s="559"/>
    </row>
    <row r="243" spans="1:1">
      <c r="A243" s="559"/>
    </row>
    <row r="244" spans="1:1" ht="13.5" thickBot="1">
      <c r="A244" s="560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  <mergeCell ref="A225:A244"/>
    <mergeCell ref="B2:M2"/>
    <mergeCell ref="I4:K4"/>
    <mergeCell ref="L4:N4"/>
    <mergeCell ref="C4:E4"/>
    <mergeCell ref="F4:H4"/>
    <mergeCell ref="P31:V31"/>
    <mergeCell ref="P44:V44"/>
    <mergeCell ref="P57:V57"/>
    <mergeCell ref="P65:V65"/>
    <mergeCell ref="A125:A144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18"/>
  <dimension ref="A1:V205"/>
  <sheetViews>
    <sheetView view="pageBreakPreview" zoomScale="55" zoomScaleSheetLayoutView="55" workbookViewId="0">
      <pane xSplit="2" ySplit="4" topLeftCell="C38" activePane="bottomRight" state="frozen"/>
      <selection activeCell="J19" sqref="J19"/>
      <selection pane="topRight" activeCell="J19" sqref="J19"/>
      <selection pane="bottomLeft" activeCell="J19" sqref="J19"/>
      <selection pane="bottomRight" activeCell="J91" sqref="J91"/>
    </sheetView>
  </sheetViews>
  <sheetFormatPr defaultColWidth="6.85546875" defaultRowHeight="12.75"/>
  <cols>
    <col min="1" max="1" width="4.140625" style="296" bestFit="1" customWidth="1"/>
    <col min="2" max="2" width="11.5703125" style="296" bestFit="1" customWidth="1"/>
    <col min="3" max="3" width="8.28515625" style="1" customWidth="1"/>
    <col min="4" max="4" width="44.5703125" style="302" customWidth="1"/>
    <col min="5" max="5" width="6.7109375" style="1" customWidth="1"/>
    <col min="6" max="6" width="8.28515625" style="1" customWidth="1"/>
    <col min="7" max="7" width="44.5703125" style="302" customWidth="1"/>
    <col min="8" max="8" width="6.7109375" style="1" bestFit="1" customWidth="1"/>
    <col min="9" max="9" width="8.28515625" style="1" customWidth="1"/>
    <col min="10" max="10" width="44.5703125" style="302" customWidth="1"/>
    <col min="11" max="11" width="6.7109375" style="1" bestFit="1" customWidth="1"/>
    <col min="12" max="12" width="8.28515625" style="1" customWidth="1"/>
    <col min="13" max="13" width="44.5703125" style="302" customWidth="1"/>
    <col min="14" max="14" width="6.7109375" style="1" customWidth="1"/>
    <col min="15" max="15" width="6.85546875" style="302" customWidth="1"/>
    <col min="16" max="16" width="7.42578125" style="302" customWidth="1"/>
    <col min="17" max="17" width="47.140625" style="302" customWidth="1"/>
    <col min="18" max="20" width="5.85546875" style="302" customWidth="1"/>
    <col min="21" max="21" width="6" style="302" customWidth="1"/>
    <col min="22" max="22" width="51.42578125" style="302" customWidth="1"/>
    <col min="23" max="33" width="6.85546875" style="302" customWidth="1"/>
    <col min="34" max="16384" width="6.85546875" style="302"/>
  </cols>
  <sheetData>
    <row r="1" spans="1:22">
      <c r="A1" s="296" t="s">
        <v>120</v>
      </c>
      <c r="M1" s="1"/>
    </row>
    <row r="2" spans="1:22">
      <c r="B2" s="577"/>
      <c r="C2" s="577"/>
      <c r="D2" s="296" t="s">
        <v>102</v>
      </c>
      <c r="F2" s="296" t="s">
        <v>102</v>
      </c>
      <c r="I2" s="470"/>
      <c r="N2" s="361"/>
    </row>
    <row r="3" spans="1:22" ht="13.5" thickBot="1">
      <c r="B3" s="302">
        <v>1708</v>
      </c>
    </row>
    <row r="4" spans="1:22" ht="13.5" thickBot="1">
      <c r="B4" s="302">
        <v>4</v>
      </c>
      <c r="C4" s="578" t="s">
        <v>21</v>
      </c>
      <c r="D4" s="579"/>
      <c r="E4" s="580"/>
      <c r="F4" s="578" t="s">
        <v>103</v>
      </c>
      <c r="G4" s="579"/>
      <c r="H4" s="580"/>
      <c r="I4" s="578" t="s">
        <v>105</v>
      </c>
      <c r="J4" s="579"/>
      <c r="K4" s="580"/>
      <c r="L4" s="578" t="s">
        <v>106</v>
      </c>
      <c r="M4" s="579"/>
      <c r="N4" s="580"/>
    </row>
    <row r="5" spans="1:22" ht="12.75" customHeight="1">
      <c r="A5" s="574" t="s">
        <v>14</v>
      </c>
      <c r="B5" s="304" t="s">
        <v>23</v>
      </c>
      <c r="C5" s="351"/>
      <c r="D5" s="352"/>
      <c r="E5" s="353"/>
      <c r="F5" s="305"/>
      <c r="G5" s="306"/>
      <c r="H5" s="307"/>
      <c r="I5" s="305"/>
      <c r="J5" s="306"/>
      <c r="K5" s="307"/>
      <c r="L5" s="351"/>
      <c r="M5" s="352"/>
      <c r="N5" s="353"/>
      <c r="P5" s="362"/>
      <c r="Q5" s="363" t="s">
        <v>21</v>
      </c>
      <c r="R5" s="318" t="s">
        <v>1109</v>
      </c>
      <c r="S5" s="80"/>
      <c r="T5" s="80"/>
      <c r="U5" s="80"/>
      <c r="V5" s="80"/>
    </row>
    <row r="6" spans="1:22" ht="15">
      <c r="A6" s="575"/>
      <c r="B6" s="308"/>
      <c r="C6" s="345"/>
      <c r="D6" s="346"/>
      <c r="E6" s="347"/>
      <c r="F6" s="309"/>
      <c r="G6" s="310"/>
      <c r="H6" s="311"/>
      <c r="I6" s="309"/>
      <c r="J6" s="310"/>
      <c r="K6" s="311"/>
      <c r="L6" s="345"/>
      <c r="M6" s="346"/>
      <c r="N6" s="347"/>
      <c r="P6" s="584" t="s">
        <v>57</v>
      </c>
      <c r="Q6" s="584"/>
      <c r="R6" s="584"/>
      <c r="S6" s="584"/>
      <c r="T6" s="584"/>
      <c r="U6" s="584"/>
      <c r="V6" s="585"/>
    </row>
    <row r="7" spans="1:22">
      <c r="A7" s="575"/>
      <c r="B7" s="312" t="s">
        <v>24</v>
      </c>
      <c r="C7" s="342"/>
      <c r="D7" s="343"/>
      <c r="E7" s="344"/>
      <c r="F7" s="313"/>
      <c r="G7" s="314"/>
      <c r="H7" s="315"/>
      <c r="I7" s="313"/>
      <c r="J7" s="314"/>
      <c r="K7" s="315"/>
      <c r="L7" s="342"/>
      <c r="M7" s="343"/>
      <c r="N7" s="344"/>
      <c r="P7" s="364" t="s">
        <v>35</v>
      </c>
      <c r="Q7" s="364" t="s">
        <v>36</v>
      </c>
      <c r="R7" s="364" t="s">
        <v>37</v>
      </c>
      <c r="S7" s="364" t="s">
        <v>38</v>
      </c>
      <c r="T7" s="364" t="s">
        <v>39</v>
      </c>
      <c r="U7" s="364" t="s">
        <v>40</v>
      </c>
      <c r="V7" s="364" t="s">
        <v>62</v>
      </c>
    </row>
    <row r="8" spans="1:22">
      <c r="A8" s="575"/>
      <c r="B8" s="308"/>
      <c r="C8" s="345"/>
      <c r="D8" s="346"/>
      <c r="E8" s="355"/>
      <c r="F8" s="309"/>
      <c r="G8" s="310"/>
      <c r="H8" s="316"/>
      <c r="I8" s="309"/>
      <c r="J8" s="310"/>
      <c r="K8" s="316"/>
      <c r="L8" s="345"/>
      <c r="M8" s="346"/>
      <c r="N8" s="355"/>
      <c r="P8" s="173" t="s">
        <v>1136</v>
      </c>
      <c r="Q8" s="321" t="s">
        <v>1137</v>
      </c>
      <c r="R8" s="173">
        <v>2</v>
      </c>
      <c r="S8" s="173">
        <v>2</v>
      </c>
      <c r="T8" s="173">
        <v>3</v>
      </c>
      <c r="U8" s="173">
        <v>5</v>
      </c>
      <c r="V8" s="26" t="s">
        <v>1138</v>
      </c>
    </row>
    <row r="9" spans="1:22">
      <c r="A9" s="575"/>
      <c r="B9" s="312" t="s">
        <v>25</v>
      </c>
      <c r="C9" s="342"/>
      <c r="D9" s="343"/>
      <c r="E9" s="344"/>
      <c r="F9" s="313"/>
      <c r="G9" s="314"/>
      <c r="H9" s="315"/>
      <c r="I9" s="313"/>
      <c r="J9" s="314"/>
      <c r="K9" s="315"/>
      <c r="L9" s="342"/>
      <c r="M9" s="343"/>
      <c r="N9" s="344"/>
      <c r="P9" s="173" t="s">
        <v>1139</v>
      </c>
      <c r="Q9" s="321" t="s">
        <v>3</v>
      </c>
      <c r="R9" s="173">
        <v>2</v>
      </c>
      <c r="S9" s="173">
        <v>2</v>
      </c>
      <c r="T9" s="173">
        <v>3</v>
      </c>
      <c r="U9" s="173">
        <v>5</v>
      </c>
      <c r="V9" s="26" t="s">
        <v>933</v>
      </c>
    </row>
    <row r="10" spans="1:22">
      <c r="A10" s="575"/>
      <c r="B10" s="308"/>
      <c r="C10" s="345"/>
      <c r="D10" s="346"/>
      <c r="E10" s="347"/>
      <c r="F10" s="309"/>
      <c r="G10" s="310"/>
      <c r="H10" s="311"/>
      <c r="I10" s="309"/>
      <c r="J10" s="310"/>
      <c r="K10" s="311"/>
      <c r="L10" s="345"/>
      <c r="M10" s="346"/>
      <c r="N10" s="347"/>
      <c r="P10" s="173" t="s">
        <v>1140</v>
      </c>
      <c r="Q10" s="321" t="s">
        <v>1141</v>
      </c>
      <c r="R10" s="173">
        <v>2</v>
      </c>
      <c r="S10" s="173">
        <v>2</v>
      </c>
      <c r="T10" s="173">
        <v>3</v>
      </c>
      <c r="U10" s="173">
        <v>5</v>
      </c>
      <c r="V10" s="26" t="s">
        <v>1142</v>
      </c>
    </row>
    <row r="11" spans="1:22">
      <c r="A11" s="575"/>
      <c r="B11" s="312" t="s">
        <v>26</v>
      </c>
      <c r="C11" s="342"/>
      <c r="D11" s="343"/>
      <c r="E11" s="344"/>
      <c r="F11" s="313"/>
      <c r="G11" s="314"/>
      <c r="H11" s="315"/>
      <c r="I11" s="313"/>
      <c r="J11" s="314"/>
      <c r="K11" s="315"/>
      <c r="L11" s="342"/>
      <c r="M11" s="343"/>
      <c r="N11" s="344"/>
      <c r="P11" s="173" t="s">
        <v>1143</v>
      </c>
      <c r="Q11" s="321" t="s">
        <v>1126</v>
      </c>
      <c r="R11" s="173">
        <v>0</v>
      </c>
      <c r="S11" s="173">
        <v>2</v>
      </c>
      <c r="T11" s="173">
        <v>0</v>
      </c>
      <c r="U11" s="173">
        <v>4</v>
      </c>
      <c r="V11" s="24" t="s">
        <v>65</v>
      </c>
    </row>
    <row r="12" spans="1:22">
      <c r="A12" s="575"/>
      <c r="B12" s="308"/>
      <c r="C12" s="345"/>
      <c r="D12" s="346"/>
      <c r="E12" s="355"/>
      <c r="F12" s="309"/>
      <c r="G12" s="310"/>
      <c r="H12" s="316"/>
      <c r="I12" s="309"/>
      <c r="J12" s="310"/>
      <c r="K12" s="316"/>
      <c r="L12" s="345"/>
      <c r="M12" s="346"/>
      <c r="N12" s="355"/>
      <c r="P12" s="173" t="s">
        <v>1144</v>
      </c>
      <c r="Q12" s="321" t="s">
        <v>1145</v>
      </c>
      <c r="R12" s="173">
        <v>1</v>
      </c>
      <c r="S12" s="173">
        <v>2</v>
      </c>
      <c r="T12" s="173">
        <v>2</v>
      </c>
      <c r="U12" s="173">
        <v>5</v>
      </c>
      <c r="V12" s="26" t="s">
        <v>866</v>
      </c>
    </row>
    <row r="13" spans="1:22">
      <c r="A13" s="575"/>
      <c r="B13" s="322" t="s">
        <v>27</v>
      </c>
      <c r="C13" s="342"/>
      <c r="D13" s="343"/>
      <c r="E13" s="344"/>
      <c r="F13" s="313"/>
      <c r="G13" s="314"/>
      <c r="H13" s="315"/>
      <c r="I13" s="313"/>
      <c r="J13" s="314"/>
      <c r="K13" s="315"/>
      <c r="L13" s="342"/>
      <c r="M13" s="343"/>
      <c r="N13" s="344"/>
      <c r="P13" s="587" t="s">
        <v>1127</v>
      </c>
      <c r="Q13" s="587"/>
      <c r="R13" s="587"/>
      <c r="S13" s="587"/>
      <c r="T13" s="587"/>
      <c r="U13" s="587"/>
      <c r="V13" s="26"/>
    </row>
    <row r="14" spans="1:22">
      <c r="A14" s="575"/>
      <c r="B14" s="324"/>
      <c r="C14" s="345"/>
      <c r="D14" s="356"/>
      <c r="E14" s="347"/>
      <c r="F14" s="309"/>
      <c r="G14" s="320"/>
      <c r="H14" s="311"/>
      <c r="I14" s="309"/>
      <c r="J14" s="320"/>
      <c r="K14" s="311"/>
      <c r="L14" s="345"/>
      <c r="M14" s="356"/>
      <c r="N14" s="347"/>
      <c r="P14" s="173"/>
      <c r="Q14" s="321" t="s">
        <v>104</v>
      </c>
      <c r="R14" s="173">
        <v>2</v>
      </c>
      <c r="S14" s="173">
        <v>0</v>
      </c>
      <c r="T14" s="173">
        <v>2</v>
      </c>
      <c r="U14" s="173">
        <v>3</v>
      </c>
      <c r="V14" s="26"/>
    </row>
    <row r="15" spans="1:22">
      <c r="A15" s="575"/>
      <c r="B15" s="322" t="s">
        <v>28</v>
      </c>
      <c r="C15" s="342"/>
      <c r="D15" s="343"/>
      <c r="E15" s="344"/>
      <c r="F15" s="313"/>
      <c r="G15" s="314"/>
      <c r="H15" s="315"/>
      <c r="I15" s="313"/>
      <c r="J15" s="314"/>
      <c r="K15" s="315"/>
      <c r="L15" s="342"/>
      <c r="M15" s="343"/>
      <c r="N15" s="344"/>
      <c r="P15" s="173" t="s">
        <v>1146</v>
      </c>
      <c r="Q15" s="321" t="s">
        <v>1147</v>
      </c>
      <c r="R15" s="173">
        <v>2</v>
      </c>
      <c r="S15" s="173">
        <v>0</v>
      </c>
      <c r="T15" s="173">
        <v>2</v>
      </c>
      <c r="U15" s="173">
        <v>3</v>
      </c>
      <c r="V15" s="26" t="s">
        <v>1148</v>
      </c>
    </row>
    <row r="16" spans="1:22">
      <c r="A16" s="575"/>
      <c r="B16" s="324"/>
      <c r="C16" s="345"/>
      <c r="D16" s="346"/>
      <c r="E16" s="355"/>
      <c r="F16" s="309"/>
      <c r="G16" s="310"/>
      <c r="H16" s="316"/>
      <c r="I16" s="309"/>
      <c r="J16" s="310"/>
      <c r="K16" s="316"/>
      <c r="L16" s="345"/>
      <c r="M16" s="346"/>
      <c r="N16" s="355"/>
      <c r="P16" s="173" t="s">
        <v>1149</v>
      </c>
      <c r="Q16" s="321" t="s">
        <v>1150</v>
      </c>
      <c r="R16" s="173">
        <v>2</v>
      </c>
      <c r="S16" s="173">
        <v>0</v>
      </c>
      <c r="T16" s="173">
        <v>2</v>
      </c>
      <c r="U16" s="173">
        <v>3</v>
      </c>
      <c r="V16" s="26" t="s">
        <v>867</v>
      </c>
    </row>
    <row r="17" spans="1:22">
      <c r="A17" s="575"/>
      <c r="B17" s="322" t="s">
        <v>29</v>
      </c>
      <c r="C17" s="342"/>
      <c r="D17" s="343"/>
      <c r="E17" s="344"/>
      <c r="F17" s="313"/>
      <c r="G17" s="314"/>
      <c r="H17" s="315"/>
      <c r="I17" s="313"/>
      <c r="J17" s="314"/>
      <c r="K17" s="315"/>
      <c r="L17" s="342"/>
      <c r="M17" s="343"/>
      <c r="N17" s="344"/>
      <c r="P17" s="173" t="s">
        <v>1151</v>
      </c>
      <c r="Q17" s="321" t="s">
        <v>1152</v>
      </c>
      <c r="R17" s="173">
        <v>2</v>
      </c>
      <c r="S17" s="173">
        <v>0</v>
      </c>
      <c r="T17" s="173">
        <v>2</v>
      </c>
      <c r="U17" s="173">
        <v>3</v>
      </c>
      <c r="V17" s="26" t="s">
        <v>1153</v>
      </c>
    </row>
    <row r="18" spans="1:22">
      <c r="A18" s="575"/>
      <c r="B18" s="324"/>
      <c r="C18" s="345"/>
      <c r="D18" s="356"/>
      <c r="E18" s="347"/>
      <c r="F18" s="309"/>
      <c r="G18" s="320"/>
      <c r="H18" s="311"/>
      <c r="I18" s="309"/>
      <c r="J18" s="320"/>
      <c r="K18" s="311"/>
      <c r="L18" s="345"/>
      <c r="M18" s="356"/>
      <c r="N18" s="347"/>
      <c r="P18" s="173" t="s">
        <v>1154</v>
      </c>
      <c r="Q18" s="321" t="s">
        <v>1155</v>
      </c>
      <c r="R18" s="173">
        <v>2</v>
      </c>
      <c r="S18" s="173">
        <v>0</v>
      </c>
      <c r="T18" s="173">
        <v>2</v>
      </c>
      <c r="U18" s="173">
        <v>3</v>
      </c>
      <c r="V18" s="26" t="s">
        <v>1156</v>
      </c>
    </row>
    <row r="19" spans="1:22">
      <c r="A19" s="575"/>
      <c r="B19" s="322" t="s">
        <v>30</v>
      </c>
      <c r="C19" s="342"/>
      <c r="D19" s="343"/>
      <c r="E19" s="344"/>
      <c r="F19" s="313"/>
      <c r="G19" s="314"/>
      <c r="H19" s="315"/>
      <c r="I19" s="313"/>
      <c r="J19" s="314"/>
      <c r="K19" s="315"/>
      <c r="L19" s="342"/>
      <c r="M19" s="343"/>
      <c r="N19" s="344"/>
      <c r="P19" s="173" t="s">
        <v>1157</v>
      </c>
      <c r="Q19" s="321" t="s">
        <v>1158</v>
      </c>
      <c r="R19" s="173">
        <v>2</v>
      </c>
      <c r="S19" s="173">
        <v>0</v>
      </c>
      <c r="T19" s="173">
        <v>2</v>
      </c>
      <c r="U19" s="173">
        <v>3</v>
      </c>
      <c r="V19" s="26" t="s">
        <v>933</v>
      </c>
    </row>
    <row r="20" spans="1:22">
      <c r="A20" s="575"/>
      <c r="B20" s="324"/>
      <c r="C20" s="345"/>
      <c r="D20" s="346"/>
      <c r="E20" s="355"/>
      <c r="F20" s="309"/>
      <c r="G20" s="310"/>
      <c r="H20" s="316"/>
      <c r="I20" s="309"/>
      <c r="J20" s="310"/>
      <c r="K20" s="316"/>
      <c r="L20" s="345"/>
      <c r="M20" s="346"/>
      <c r="N20" s="355"/>
      <c r="P20" s="173" t="s">
        <v>1134</v>
      </c>
      <c r="Q20" s="321" t="s">
        <v>1135</v>
      </c>
      <c r="R20" s="173">
        <v>2</v>
      </c>
      <c r="S20" s="173">
        <v>0</v>
      </c>
      <c r="T20" s="173">
        <v>2</v>
      </c>
      <c r="U20" s="173">
        <v>0</v>
      </c>
      <c r="V20" s="26" t="s">
        <v>1159</v>
      </c>
    </row>
    <row r="21" spans="1:22">
      <c r="A21" s="575"/>
      <c r="B21" s="322" t="s">
        <v>31</v>
      </c>
      <c r="C21" s="342"/>
      <c r="D21" s="343"/>
      <c r="E21" s="344"/>
      <c r="F21" s="313"/>
      <c r="G21" s="314"/>
      <c r="H21" s="315"/>
      <c r="I21" s="313"/>
      <c r="J21" s="314"/>
      <c r="K21" s="315"/>
      <c r="L21" s="342"/>
      <c r="M21" s="343"/>
      <c r="N21" s="344"/>
      <c r="P21" s="104"/>
      <c r="Q21" s="336" t="s">
        <v>42</v>
      </c>
      <c r="R21" s="284">
        <f>SUM(R8:R14)</f>
        <v>9</v>
      </c>
      <c r="S21" s="284">
        <f>SUM(S8:S14)</f>
        <v>10</v>
      </c>
      <c r="T21" s="284">
        <f>SUM(T8:T14)</f>
        <v>13</v>
      </c>
      <c r="U21" s="284">
        <f>SUM(U8:U14)</f>
        <v>27</v>
      </c>
      <c r="V21" s="105"/>
    </row>
    <row r="22" spans="1:22">
      <c r="A22" s="575"/>
      <c r="B22" s="324"/>
      <c r="C22" s="345"/>
      <c r="D22" s="346"/>
      <c r="E22" s="347"/>
      <c r="F22" s="309"/>
      <c r="G22" s="310"/>
      <c r="H22" s="311"/>
      <c r="I22" s="309"/>
      <c r="J22" s="310"/>
      <c r="K22" s="311"/>
      <c r="L22" s="345"/>
      <c r="M22" s="346"/>
      <c r="N22" s="347"/>
      <c r="P22" s="80"/>
      <c r="Q22" s="362"/>
      <c r="R22" s="80"/>
      <c r="S22" s="80"/>
      <c r="T22" s="80"/>
      <c r="U22" s="80"/>
      <c r="V22" s="362"/>
    </row>
    <row r="23" spans="1:22">
      <c r="A23" s="575"/>
      <c r="B23" s="322" t="s">
        <v>32</v>
      </c>
      <c r="C23" s="342"/>
      <c r="D23" s="343"/>
      <c r="E23" s="344"/>
      <c r="F23" s="313"/>
      <c r="G23" s="314"/>
      <c r="H23" s="315"/>
      <c r="I23" s="313"/>
      <c r="J23" s="314"/>
      <c r="K23" s="315"/>
      <c r="L23" s="342"/>
      <c r="M23" s="343"/>
      <c r="N23" s="344"/>
      <c r="P23" s="362"/>
      <c r="Q23" s="363" t="s">
        <v>103</v>
      </c>
      <c r="R23" s="318" t="s">
        <v>1109</v>
      </c>
      <c r="S23" s="80"/>
      <c r="T23" s="80"/>
      <c r="U23" s="80"/>
      <c r="V23" s="80"/>
    </row>
    <row r="24" spans="1:22" ht="15.75" thickBot="1">
      <c r="A24" s="576"/>
      <c r="B24" s="327"/>
      <c r="C24" s="348"/>
      <c r="D24" s="349"/>
      <c r="E24" s="350"/>
      <c r="F24" s="328"/>
      <c r="G24" s="329"/>
      <c r="H24" s="330"/>
      <c r="I24" s="328"/>
      <c r="J24" s="329"/>
      <c r="K24" s="330"/>
      <c r="L24" s="348"/>
      <c r="M24" s="349"/>
      <c r="N24" s="350"/>
      <c r="P24" s="584" t="s">
        <v>57</v>
      </c>
      <c r="Q24" s="584"/>
      <c r="R24" s="584"/>
      <c r="S24" s="584"/>
      <c r="T24" s="584"/>
      <c r="U24" s="584"/>
      <c r="V24" s="586"/>
    </row>
    <row r="25" spans="1:22" ht="12.75" customHeight="1">
      <c r="A25" s="574" t="s">
        <v>15</v>
      </c>
      <c r="B25" s="304" t="s">
        <v>23</v>
      </c>
      <c r="C25" s="351"/>
      <c r="D25" s="352"/>
      <c r="E25" s="353"/>
      <c r="F25" s="305"/>
      <c r="G25" s="306"/>
      <c r="H25" s="307"/>
      <c r="I25" s="305"/>
      <c r="J25" s="306"/>
      <c r="K25" s="307"/>
      <c r="L25" s="351"/>
      <c r="M25" s="352"/>
      <c r="N25" s="353"/>
      <c r="P25" s="364" t="s">
        <v>35</v>
      </c>
      <c r="Q25" s="364" t="s">
        <v>36</v>
      </c>
      <c r="R25" s="364" t="s">
        <v>37</v>
      </c>
      <c r="S25" s="364" t="s">
        <v>38</v>
      </c>
      <c r="T25" s="364" t="s">
        <v>39</v>
      </c>
      <c r="U25" s="364" t="s">
        <v>40</v>
      </c>
      <c r="V25" s="364" t="s">
        <v>62</v>
      </c>
    </row>
    <row r="26" spans="1:22">
      <c r="A26" s="575"/>
      <c r="B26" s="308"/>
      <c r="C26" s="345"/>
      <c r="D26" s="346"/>
      <c r="E26" s="347"/>
      <c r="F26" s="309"/>
      <c r="G26" s="310"/>
      <c r="H26" s="311"/>
      <c r="I26" s="309"/>
      <c r="J26" s="310"/>
      <c r="K26" s="311"/>
      <c r="L26" s="345"/>
      <c r="M26" s="346"/>
      <c r="N26" s="347"/>
      <c r="P26" s="173" t="s">
        <v>1160</v>
      </c>
      <c r="Q26" s="321" t="s">
        <v>1161</v>
      </c>
      <c r="R26" s="173">
        <v>2</v>
      </c>
      <c r="S26" s="173">
        <v>2</v>
      </c>
      <c r="T26" s="173">
        <v>3</v>
      </c>
      <c r="U26" s="173">
        <v>6</v>
      </c>
      <c r="V26" s="26" t="s">
        <v>864</v>
      </c>
    </row>
    <row r="27" spans="1:22" ht="12.75" customHeight="1">
      <c r="A27" s="575"/>
      <c r="B27" s="312" t="s">
        <v>24</v>
      </c>
      <c r="C27" s="342"/>
      <c r="D27" s="343"/>
      <c r="E27" s="344"/>
      <c r="F27" s="313"/>
      <c r="G27" s="314"/>
      <c r="H27" s="315"/>
      <c r="I27" s="313"/>
      <c r="J27" s="314"/>
      <c r="K27" s="315"/>
      <c r="L27" s="342"/>
      <c r="M27" s="343"/>
      <c r="N27" s="344"/>
      <c r="P27" s="173" t="s">
        <v>1162</v>
      </c>
      <c r="Q27" s="321" t="s">
        <v>1163</v>
      </c>
      <c r="R27" s="173">
        <v>2</v>
      </c>
      <c r="S27" s="173">
        <v>2</v>
      </c>
      <c r="T27" s="173">
        <v>3</v>
      </c>
      <c r="U27" s="173">
        <v>5</v>
      </c>
      <c r="V27" s="365" t="s">
        <v>864</v>
      </c>
    </row>
    <row r="28" spans="1:22">
      <c r="A28" s="575"/>
      <c r="B28" s="308"/>
      <c r="C28" s="345"/>
      <c r="D28" s="346"/>
      <c r="E28" s="355"/>
      <c r="F28" s="309"/>
      <c r="G28" s="310"/>
      <c r="H28" s="316"/>
      <c r="I28" s="309"/>
      <c r="J28" s="310"/>
      <c r="K28" s="316"/>
      <c r="L28" s="345"/>
      <c r="M28" s="346"/>
      <c r="N28" s="355"/>
      <c r="P28" s="173" t="s">
        <v>1164</v>
      </c>
      <c r="Q28" s="321" t="s">
        <v>1126</v>
      </c>
      <c r="R28" s="173">
        <v>0</v>
      </c>
      <c r="S28" s="173">
        <v>2</v>
      </c>
      <c r="T28" s="173">
        <v>0</v>
      </c>
      <c r="U28" s="173">
        <v>4</v>
      </c>
      <c r="V28" s="24" t="s">
        <v>65</v>
      </c>
    </row>
    <row r="29" spans="1:22">
      <c r="A29" s="575"/>
      <c r="B29" s="312" t="s">
        <v>25</v>
      </c>
      <c r="C29" s="342"/>
      <c r="D29" s="343"/>
      <c r="E29" s="344"/>
      <c r="F29" s="313"/>
      <c r="G29" s="314"/>
      <c r="H29" s="315"/>
      <c r="I29" s="313"/>
      <c r="J29" s="314"/>
      <c r="K29" s="315"/>
      <c r="L29" s="342"/>
      <c r="M29" s="343"/>
      <c r="N29" s="344"/>
      <c r="P29" s="173" t="s">
        <v>1165</v>
      </c>
      <c r="Q29" s="321" t="s">
        <v>1166</v>
      </c>
      <c r="R29" s="173">
        <v>2</v>
      </c>
      <c r="S29" s="173">
        <v>2</v>
      </c>
      <c r="T29" s="173">
        <v>3</v>
      </c>
      <c r="U29" s="173">
        <v>6</v>
      </c>
      <c r="V29" s="26" t="s">
        <v>76</v>
      </c>
    </row>
    <row r="30" spans="1:22">
      <c r="A30" s="575"/>
      <c r="B30" s="308"/>
      <c r="C30" s="345"/>
      <c r="D30" s="346"/>
      <c r="E30" s="347"/>
      <c r="F30" s="309"/>
      <c r="G30" s="310"/>
      <c r="H30" s="311"/>
      <c r="I30" s="309"/>
      <c r="J30" s="310"/>
      <c r="K30" s="311"/>
      <c r="L30" s="345"/>
      <c r="M30" s="346"/>
      <c r="N30" s="347"/>
      <c r="P30" s="173" t="s">
        <v>1167</v>
      </c>
      <c r="Q30" s="321" t="s">
        <v>1168</v>
      </c>
      <c r="R30" s="173">
        <v>2</v>
      </c>
      <c r="S30" s="173">
        <v>2</v>
      </c>
      <c r="T30" s="173">
        <v>3</v>
      </c>
      <c r="U30" s="173">
        <v>6</v>
      </c>
      <c r="V30" s="26" t="s">
        <v>11</v>
      </c>
    </row>
    <row r="31" spans="1:22">
      <c r="A31" s="575"/>
      <c r="B31" s="312" t="s">
        <v>26</v>
      </c>
      <c r="C31" s="342"/>
      <c r="D31" s="343"/>
      <c r="E31" s="344"/>
      <c r="F31" s="313"/>
      <c r="G31" s="314"/>
      <c r="H31" s="315"/>
      <c r="I31" s="313"/>
      <c r="J31" s="314"/>
      <c r="K31" s="315"/>
      <c r="L31" s="342"/>
      <c r="M31" s="343"/>
      <c r="N31" s="344"/>
      <c r="P31" s="587" t="s">
        <v>1127</v>
      </c>
      <c r="Q31" s="587"/>
      <c r="R31" s="587"/>
      <c r="S31" s="587"/>
      <c r="T31" s="587"/>
      <c r="U31" s="587"/>
      <c r="V31" s="26"/>
    </row>
    <row r="32" spans="1:22">
      <c r="A32" s="575"/>
      <c r="B32" s="308"/>
      <c r="C32" s="345"/>
      <c r="D32" s="346"/>
      <c r="E32" s="355"/>
      <c r="F32" s="309"/>
      <c r="G32" s="310"/>
      <c r="H32" s="316"/>
      <c r="I32" s="309"/>
      <c r="J32" s="310"/>
      <c r="K32" s="316"/>
      <c r="L32" s="345"/>
      <c r="M32" s="346"/>
      <c r="N32" s="355"/>
      <c r="P32" s="173" t="s">
        <v>1169</v>
      </c>
      <c r="Q32" s="321" t="s">
        <v>1170</v>
      </c>
      <c r="R32" s="173">
        <v>2</v>
      </c>
      <c r="S32" s="173">
        <v>0</v>
      </c>
      <c r="T32" s="173">
        <v>2</v>
      </c>
      <c r="U32" s="173">
        <v>3</v>
      </c>
      <c r="V32" s="26" t="s">
        <v>76</v>
      </c>
    </row>
    <row r="33" spans="1:22">
      <c r="A33" s="575"/>
      <c r="B33" s="322" t="s">
        <v>27</v>
      </c>
      <c r="C33" s="342"/>
      <c r="D33" s="343"/>
      <c r="E33" s="344"/>
      <c r="F33" s="313"/>
      <c r="G33" s="314"/>
      <c r="H33" s="315"/>
      <c r="I33" s="313"/>
      <c r="J33" s="314"/>
      <c r="K33" s="315"/>
      <c r="L33" s="342"/>
      <c r="M33" s="343"/>
      <c r="N33" s="344"/>
      <c r="P33" s="173" t="s">
        <v>1171</v>
      </c>
      <c r="Q33" s="321" t="s">
        <v>1172</v>
      </c>
      <c r="R33" s="173">
        <v>2</v>
      </c>
      <c r="S33" s="173">
        <v>0</v>
      </c>
      <c r="T33" s="173">
        <v>2</v>
      </c>
      <c r="U33" s="173">
        <v>3</v>
      </c>
      <c r="V33" s="26" t="s">
        <v>11</v>
      </c>
    </row>
    <row r="34" spans="1:22">
      <c r="A34" s="575"/>
      <c r="B34" s="324"/>
      <c r="C34" s="345"/>
      <c r="D34" s="356"/>
      <c r="E34" s="347"/>
      <c r="F34" s="309"/>
      <c r="G34" s="320"/>
      <c r="H34" s="311"/>
      <c r="I34" s="309"/>
      <c r="J34" s="320"/>
      <c r="K34" s="311"/>
      <c r="L34" s="345"/>
      <c r="M34" s="356"/>
      <c r="N34" s="347"/>
      <c r="P34" s="285" t="s">
        <v>1134</v>
      </c>
      <c r="Q34" s="20" t="s">
        <v>1135</v>
      </c>
      <c r="R34" s="173">
        <v>2</v>
      </c>
      <c r="S34" s="173">
        <v>0</v>
      </c>
      <c r="T34" s="173">
        <v>2</v>
      </c>
      <c r="U34" s="173">
        <v>0</v>
      </c>
      <c r="V34" s="26" t="s">
        <v>11</v>
      </c>
    </row>
    <row r="35" spans="1:22">
      <c r="A35" s="575"/>
      <c r="B35" s="322" t="s">
        <v>28</v>
      </c>
      <c r="C35" s="342"/>
      <c r="D35" s="343"/>
      <c r="E35" s="344"/>
      <c r="F35" s="313"/>
      <c r="G35" s="314"/>
      <c r="H35" s="315"/>
      <c r="I35" s="313"/>
      <c r="J35" s="314"/>
      <c r="K35" s="315"/>
      <c r="L35" s="342"/>
      <c r="M35" s="343"/>
      <c r="N35" s="344"/>
      <c r="P35" s="104"/>
      <c r="Q35" s="336" t="s">
        <v>42</v>
      </c>
      <c r="R35" s="284">
        <f>SUM(R26:R30)</f>
        <v>8</v>
      </c>
      <c r="S35" s="284">
        <f>SUM(S26:S30)</f>
        <v>10</v>
      </c>
      <c r="T35" s="284">
        <f>SUM(T26:T30)</f>
        <v>12</v>
      </c>
      <c r="U35" s="284">
        <f>SUM(U26:U30)</f>
        <v>27</v>
      </c>
      <c r="V35" s="105"/>
    </row>
    <row r="36" spans="1:22">
      <c r="A36" s="575"/>
      <c r="B36" s="324"/>
      <c r="C36" s="345"/>
      <c r="D36" s="346"/>
      <c r="E36" s="355"/>
      <c r="F36" s="309"/>
      <c r="G36" s="310"/>
      <c r="H36" s="316"/>
      <c r="I36" s="309"/>
      <c r="J36" s="310"/>
      <c r="K36" s="316"/>
      <c r="L36" s="345"/>
      <c r="M36" s="346"/>
      <c r="N36" s="355"/>
      <c r="P36" s="296"/>
      <c r="Q36" s="296"/>
      <c r="R36" s="296"/>
      <c r="S36" s="296"/>
      <c r="T36" s="296"/>
      <c r="U36" s="296"/>
      <c r="V36" s="296"/>
    </row>
    <row r="37" spans="1:22">
      <c r="A37" s="575"/>
      <c r="B37" s="322" t="s">
        <v>29</v>
      </c>
      <c r="C37" s="342"/>
      <c r="D37" s="343"/>
      <c r="E37" s="344"/>
      <c r="F37" s="313"/>
      <c r="G37" s="314"/>
      <c r="H37" s="315"/>
      <c r="I37" s="313"/>
      <c r="J37" s="314"/>
      <c r="K37" s="315"/>
      <c r="L37" s="342"/>
      <c r="M37" s="343"/>
      <c r="N37" s="344"/>
      <c r="P37" s="362"/>
      <c r="Q37" s="363" t="s">
        <v>105</v>
      </c>
      <c r="R37" s="318" t="s">
        <v>1109</v>
      </c>
      <c r="S37" s="80"/>
      <c r="T37" s="80"/>
      <c r="U37" s="80"/>
      <c r="V37" s="80"/>
    </row>
    <row r="38" spans="1:22" ht="15">
      <c r="A38" s="575"/>
      <c r="B38" s="324"/>
      <c r="C38" s="345"/>
      <c r="D38" s="356"/>
      <c r="E38" s="347"/>
      <c r="F38" s="309"/>
      <c r="G38" s="320"/>
      <c r="H38" s="311"/>
      <c r="I38" s="309"/>
      <c r="J38" s="320"/>
      <c r="K38" s="311"/>
      <c r="L38" s="345"/>
      <c r="M38" s="356"/>
      <c r="N38" s="347"/>
      <c r="P38" s="584" t="s">
        <v>57</v>
      </c>
      <c r="Q38" s="584"/>
      <c r="R38" s="584"/>
      <c r="S38" s="584"/>
      <c r="T38" s="584"/>
      <c r="U38" s="584"/>
      <c r="V38" s="586"/>
    </row>
    <row r="39" spans="1:22">
      <c r="A39" s="575"/>
      <c r="B39" s="322" t="s">
        <v>30</v>
      </c>
      <c r="C39" s="342"/>
      <c r="D39" s="343"/>
      <c r="E39" s="344"/>
      <c r="F39" s="313"/>
      <c r="G39" s="314"/>
      <c r="H39" s="315"/>
      <c r="I39" s="313"/>
      <c r="J39" s="314"/>
      <c r="K39" s="315"/>
      <c r="L39" s="342"/>
      <c r="M39" s="343"/>
      <c r="N39" s="344"/>
      <c r="P39" s="364" t="s">
        <v>35</v>
      </c>
      <c r="Q39" s="364" t="s">
        <v>36</v>
      </c>
      <c r="R39" s="364" t="s">
        <v>37</v>
      </c>
      <c r="S39" s="364" t="s">
        <v>38</v>
      </c>
      <c r="T39" s="364" t="s">
        <v>39</v>
      </c>
      <c r="U39" s="364" t="s">
        <v>40</v>
      </c>
      <c r="V39" s="364" t="s">
        <v>62</v>
      </c>
    </row>
    <row r="40" spans="1:22">
      <c r="A40" s="575"/>
      <c r="B40" s="324"/>
      <c r="C40" s="345"/>
      <c r="D40" s="346"/>
      <c r="E40" s="355"/>
      <c r="F40" s="309"/>
      <c r="G40" s="310"/>
      <c r="H40" s="316"/>
      <c r="I40" s="309"/>
      <c r="J40" s="310"/>
      <c r="K40" s="316"/>
      <c r="L40" s="345"/>
      <c r="M40" s="346"/>
      <c r="N40" s="355"/>
      <c r="P40" s="483" t="s">
        <v>1547</v>
      </c>
      <c r="Q40" s="484" t="s">
        <v>1173</v>
      </c>
      <c r="R40" s="173">
        <v>2</v>
      </c>
      <c r="S40" s="173">
        <v>0</v>
      </c>
      <c r="T40" s="173">
        <v>2</v>
      </c>
      <c r="U40" s="173">
        <v>3</v>
      </c>
      <c r="V40" s="326">
        <f>BTE!V78</f>
        <v>2</v>
      </c>
    </row>
    <row r="41" spans="1:22">
      <c r="A41" s="575"/>
      <c r="B41" s="322" t="s">
        <v>31</v>
      </c>
      <c r="C41" s="342"/>
      <c r="D41" s="343"/>
      <c r="E41" s="344"/>
      <c r="F41" s="313"/>
      <c r="G41" s="314"/>
      <c r="H41" s="315"/>
      <c r="I41" s="313"/>
      <c r="J41" s="314"/>
      <c r="K41" s="315"/>
      <c r="L41" s="342"/>
      <c r="M41" s="343"/>
      <c r="N41" s="344"/>
      <c r="P41" s="483" t="s">
        <v>1615</v>
      </c>
      <c r="Q41" s="485" t="s">
        <v>60</v>
      </c>
      <c r="R41" s="501">
        <v>2</v>
      </c>
      <c r="S41" s="501">
        <v>0</v>
      </c>
      <c r="T41" s="501">
        <v>2</v>
      </c>
      <c r="U41" s="501">
        <v>3</v>
      </c>
      <c r="V41" s="26">
        <f>TE!V58</f>
        <v>4</v>
      </c>
    </row>
    <row r="42" spans="1:22">
      <c r="A42" s="575"/>
      <c r="B42" s="324"/>
      <c r="C42" s="345"/>
      <c r="D42" s="346"/>
      <c r="E42" s="347"/>
      <c r="F42" s="309"/>
      <c r="G42" s="310"/>
      <c r="H42" s="311"/>
      <c r="I42" s="309"/>
      <c r="J42" s="310"/>
      <c r="K42" s="311"/>
      <c r="L42" s="345"/>
      <c r="M42" s="346"/>
      <c r="N42" s="347"/>
      <c r="P42" s="483" t="s">
        <v>1544</v>
      </c>
      <c r="Q42" s="484" t="s">
        <v>1545</v>
      </c>
      <c r="R42" s="173">
        <v>2</v>
      </c>
      <c r="S42" s="173">
        <v>0</v>
      </c>
      <c r="T42" s="173">
        <v>2</v>
      </c>
      <c r="U42" s="173">
        <v>4</v>
      </c>
      <c r="V42" s="26">
        <f>BTE!V76</f>
        <v>4</v>
      </c>
    </row>
    <row r="43" spans="1:22">
      <c r="A43" s="575"/>
      <c r="B43" s="322" t="s">
        <v>32</v>
      </c>
      <c r="C43" s="342"/>
      <c r="D43" s="343"/>
      <c r="E43" s="344"/>
      <c r="F43" s="313"/>
      <c r="G43" s="314"/>
      <c r="H43" s="315"/>
      <c r="I43" s="313"/>
      <c r="J43" s="314"/>
      <c r="K43" s="315"/>
      <c r="L43" s="342"/>
      <c r="M43" s="343"/>
      <c r="N43" s="344"/>
      <c r="P43" s="430" t="s">
        <v>1528</v>
      </c>
      <c r="Q43" s="432" t="s">
        <v>1409</v>
      </c>
      <c r="R43" s="173">
        <v>3</v>
      </c>
      <c r="S43" s="173">
        <v>0</v>
      </c>
      <c r="T43" s="173">
        <v>3</v>
      </c>
      <c r="U43" s="173">
        <v>4</v>
      </c>
      <c r="V43" s="24">
        <f>BTE!V59</f>
        <v>4</v>
      </c>
    </row>
    <row r="44" spans="1:22" ht="13.5" thickBot="1">
      <c r="A44" s="576"/>
      <c r="B44" s="327"/>
      <c r="C44" s="348"/>
      <c r="D44" s="349"/>
      <c r="E44" s="350"/>
      <c r="F44" s="328"/>
      <c r="G44" s="329"/>
      <c r="H44" s="330"/>
      <c r="I44" s="328"/>
      <c r="J44" s="329"/>
      <c r="K44" s="330"/>
      <c r="L44" s="348"/>
      <c r="M44" s="349"/>
      <c r="N44" s="350"/>
      <c r="P44" s="430" t="s">
        <v>1543</v>
      </c>
      <c r="Q44" s="432" t="s">
        <v>108</v>
      </c>
      <c r="R44" s="173">
        <v>2</v>
      </c>
      <c r="S44" s="173">
        <v>2</v>
      </c>
      <c r="T44" s="173">
        <v>3</v>
      </c>
      <c r="U44" s="173">
        <v>4</v>
      </c>
      <c r="V44" s="26">
        <f>BTE!V75</f>
        <v>4</v>
      </c>
    </row>
    <row r="45" spans="1:22" ht="12.75" customHeight="1">
      <c r="A45" s="574" t="s">
        <v>16</v>
      </c>
      <c r="B45" s="304" t="s">
        <v>23</v>
      </c>
      <c r="C45" s="351"/>
      <c r="D45" s="352"/>
      <c r="E45" s="353"/>
      <c r="F45" s="305"/>
      <c r="G45" s="306"/>
      <c r="H45" s="307"/>
      <c r="I45" s="305"/>
      <c r="J45" s="306"/>
      <c r="K45" s="307"/>
      <c r="L45" s="351"/>
      <c r="M45" s="352"/>
      <c r="N45" s="353"/>
      <c r="P45" s="430" t="s">
        <v>1531</v>
      </c>
      <c r="Q45" s="432" t="s">
        <v>1616</v>
      </c>
      <c r="R45" s="173">
        <v>3</v>
      </c>
      <c r="S45" s="173">
        <v>0</v>
      </c>
      <c r="T45" s="173">
        <v>3</v>
      </c>
      <c r="U45" s="173">
        <v>4</v>
      </c>
      <c r="V45" s="24">
        <f>BTE!V61</f>
        <v>3</v>
      </c>
    </row>
    <row r="46" spans="1:22" ht="12.75" customHeight="1">
      <c r="A46" s="575"/>
      <c r="B46" s="482"/>
      <c r="C46" s="479"/>
      <c r="D46" s="480"/>
      <c r="E46" s="481"/>
      <c r="F46" s="309"/>
      <c r="G46" s="310"/>
      <c r="H46" s="311"/>
      <c r="I46" s="309"/>
      <c r="J46" s="310"/>
      <c r="K46" s="311"/>
      <c r="L46" s="479"/>
      <c r="M46" s="480"/>
      <c r="N46" s="481"/>
      <c r="P46" s="483" t="s">
        <v>1548</v>
      </c>
      <c r="Q46" s="485" t="s">
        <v>1617</v>
      </c>
      <c r="R46" s="173">
        <v>0</v>
      </c>
      <c r="S46" s="173">
        <v>2</v>
      </c>
      <c r="T46" s="173">
        <v>0</v>
      </c>
      <c r="U46" s="173">
        <v>4</v>
      </c>
      <c r="V46" s="25">
        <f>BTE!V79</f>
        <v>4</v>
      </c>
    </row>
    <row r="47" spans="1:22">
      <c r="A47" s="575"/>
      <c r="B47" s="312" t="s">
        <v>24</v>
      </c>
      <c r="C47" s="342"/>
      <c r="D47" s="343"/>
      <c r="E47" s="344"/>
      <c r="F47" s="313"/>
      <c r="G47" s="314"/>
      <c r="H47" s="315"/>
      <c r="I47" s="313"/>
      <c r="J47" s="314"/>
      <c r="K47" s="315"/>
      <c r="L47" s="345"/>
      <c r="M47" s="346"/>
      <c r="N47" s="347"/>
      <c r="P47" s="555" t="s">
        <v>1127</v>
      </c>
      <c r="Q47" s="556"/>
      <c r="R47" s="556"/>
      <c r="S47" s="556"/>
      <c r="T47" s="556"/>
      <c r="U47" s="557"/>
      <c r="V47" s="105"/>
    </row>
    <row r="48" spans="1:22" ht="12.75" customHeight="1">
      <c r="A48" s="575"/>
      <c r="B48" s="308"/>
      <c r="C48" s="345"/>
      <c r="D48" s="346"/>
      <c r="E48" s="355"/>
      <c r="F48" s="309"/>
      <c r="G48" s="310"/>
      <c r="H48" s="316"/>
      <c r="I48" s="309"/>
      <c r="J48" s="310"/>
      <c r="K48" s="316"/>
      <c r="L48" s="342"/>
      <c r="M48" s="343"/>
      <c r="N48" s="344"/>
      <c r="P48" s="284"/>
      <c r="Q48" s="104" t="s">
        <v>104</v>
      </c>
      <c r="R48" s="284">
        <v>2</v>
      </c>
      <c r="S48" s="284">
        <v>0</v>
      </c>
      <c r="T48" s="284">
        <v>2</v>
      </c>
      <c r="U48" s="284">
        <v>3</v>
      </c>
      <c r="V48" s="105"/>
    </row>
    <row r="49" spans="1:22">
      <c r="A49" s="575"/>
      <c r="B49" s="337" t="s">
        <v>25</v>
      </c>
      <c r="C49" s="342"/>
      <c r="D49" s="343"/>
      <c r="E49" s="344"/>
      <c r="F49" s="313"/>
      <c r="G49" s="314"/>
      <c r="H49" s="315"/>
      <c r="I49" s="313"/>
      <c r="J49" s="314"/>
      <c r="K49" s="315"/>
      <c r="L49" s="345"/>
      <c r="M49" s="346"/>
      <c r="N49" s="355"/>
      <c r="P49" s="483" t="s">
        <v>1527</v>
      </c>
      <c r="Q49" s="485" t="s">
        <v>1408</v>
      </c>
      <c r="R49" s="173">
        <v>2</v>
      </c>
      <c r="S49" s="173">
        <v>0</v>
      </c>
      <c r="T49" s="173">
        <v>2</v>
      </c>
      <c r="U49" s="173">
        <v>3</v>
      </c>
      <c r="V49" s="26" t="s">
        <v>69</v>
      </c>
    </row>
    <row r="50" spans="1:22">
      <c r="A50" s="575"/>
      <c r="B50" s="308"/>
      <c r="C50" s="345"/>
      <c r="D50" s="346"/>
      <c r="E50" s="347"/>
      <c r="F50" s="309"/>
      <c r="G50" s="310"/>
      <c r="H50" s="311"/>
      <c r="I50" s="309"/>
      <c r="J50" s="310"/>
      <c r="K50" s="311"/>
      <c r="L50" s="342"/>
      <c r="M50" s="343"/>
      <c r="N50" s="344"/>
      <c r="P50" s="483" t="s">
        <v>1553</v>
      </c>
      <c r="Q50" s="485" t="s">
        <v>1618</v>
      </c>
      <c r="R50" s="173">
        <v>2</v>
      </c>
      <c r="S50" s="173">
        <v>0</v>
      </c>
      <c r="T50" s="173">
        <v>2</v>
      </c>
      <c r="U50" s="173">
        <v>3</v>
      </c>
      <c r="V50" s="26">
        <f>BTE!V86</f>
        <v>4</v>
      </c>
    </row>
    <row r="51" spans="1:22">
      <c r="A51" s="575"/>
      <c r="B51" s="312" t="s">
        <v>26</v>
      </c>
      <c r="C51" s="342"/>
      <c r="D51" s="343"/>
      <c r="E51" s="344"/>
      <c r="F51" s="313"/>
      <c r="G51" s="314"/>
      <c r="H51" s="315"/>
      <c r="I51" s="313"/>
      <c r="J51" s="314"/>
      <c r="K51" s="315"/>
      <c r="L51" s="345"/>
      <c r="M51" s="346"/>
      <c r="N51" s="347"/>
      <c r="P51" s="469" t="s">
        <v>1176</v>
      </c>
      <c r="Q51" s="321" t="s">
        <v>1177</v>
      </c>
      <c r="R51" s="173">
        <v>2</v>
      </c>
      <c r="S51" s="173">
        <v>2</v>
      </c>
      <c r="T51" s="173">
        <v>3</v>
      </c>
      <c r="U51" s="173">
        <v>3</v>
      </c>
      <c r="V51" s="26" t="s">
        <v>932</v>
      </c>
    </row>
    <row r="52" spans="1:22">
      <c r="A52" s="575"/>
      <c r="B52" s="308"/>
      <c r="C52" s="345"/>
      <c r="D52" s="346"/>
      <c r="E52" s="355"/>
      <c r="F52" s="309"/>
      <c r="G52" s="310"/>
      <c r="H52" s="316"/>
      <c r="I52" s="309"/>
      <c r="J52" s="310"/>
      <c r="K52" s="316"/>
      <c r="L52" s="342"/>
      <c r="M52" s="343"/>
      <c r="N52" s="344"/>
      <c r="P52" s="483" t="s">
        <v>1619</v>
      </c>
      <c r="Q52" s="485" t="s">
        <v>1620</v>
      </c>
      <c r="R52" s="173">
        <v>2</v>
      </c>
      <c r="S52" s="173">
        <v>0</v>
      </c>
      <c r="T52" s="173">
        <v>2</v>
      </c>
      <c r="U52" s="173">
        <v>3</v>
      </c>
      <c r="V52" s="26" t="s">
        <v>69</v>
      </c>
    </row>
    <row r="53" spans="1:22">
      <c r="A53" s="575"/>
      <c r="B53" s="322" t="s">
        <v>27</v>
      </c>
      <c r="C53" s="342"/>
      <c r="D53" s="343"/>
      <c r="E53" s="344"/>
      <c r="F53" s="313"/>
      <c r="G53" s="314"/>
      <c r="H53" s="315"/>
      <c r="I53" s="313"/>
      <c r="J53" s="314"/>
      <c r="K53" s="315"/>
      <c r="L53" s="345"/>
      <c r="M53" s="346"/>
      <c r="N53" s="355"/>
      <c r="P53" s="469" t="s">
        <v>1178</v>
      </c>
      <c r="Q53" s="321" t="s">
        <v>1179</v>
      </c>
      <c r="R53" s="173">
        <v>2</v>
      </c>
      <c r="S53" s="173">
        <v>0</v>
      </c>
      <c r="T53" s="173">
        <v>2</v>
      </c>
      <c r="U53" s="173">
        <v>3</v>
      </c>
      <c r="V53" s="26" t="s">
        <v>69</v>
      </c>
    </row>
    <row r="54" spans="1:22">
      <c r="A54" s="575"/>
      <c r="B54" s="324"/>
      <c r="C54" s="345"/>
      <c r="D54" s="356"/>
      <c r="E54" s="347"/>
      <c r="F54" s="309"/>
      <c r="G54" s="320"/>
      <c r="H54" s="311"/>
      <c r="I54" s="309"/>
      <c r="J54" s="320"/>
      <c r="K54" s="311"/>
      <c r="L54" s="342"/>
      <c r="M54" s="343"/>
      <c r="N54" s="344"/>
      <c r="P54" s="302" t="s">
        <v>1180</v>
      </c>
      <c r="Q54" s="321" t="s">
        <v>1135</v>
      </c>
      <c r="R54" s="173">
        <v>2</v>
      </c>
      <c r="S54" s="173">
        <v>0</v>
      </c>
      <c r="T54" s="173">
        <v>2</v>
      </c>
      <c r="U54" s="173">
        <v>0</v>
      </c>
      <c r="V54" s="26" t="s">
        <v>11</v>
      </c>
    </row>
    <row r="55" spans="1:22">
      <c r="A55" s="575"/>
      <c r="B55" s="322" t="s">
        <v>28</v>
      </c>
      <c r="C55" s="342"/>
      <c r="D55" s="343"/>
      <c r="E55" s="344"/>
      <c r="F55" s="313"/>
      <c r="G55" s="314"/>
      <c r="H55" s="315"/>
      <c r="I55" s="313"/>
      <c r="J55" s="314"/>
      <c r="K55" s="315"/>
      <c r="L55" s="345"/>
      <c r="M55" s="356"/>
      <c r="N55" s="347"/>
      <c r="P55" s="104"/>
      <c r="Q55" s="336" t="s">
        <v>42</v>
      </c>
      <c r="R55" s="284">
        <f>SUM(R40:R46)</f>
        <v>14</v>
      </c>
      <c r="S55" s="284">
        <f>SUM(S40:S46)</f>
        <v>4</v>
      </c>
      <c r="T55" s="284">
        <f>SUM(T40:T46)</f>
        <v>15</v>
      </c>
      <c r="U55" s="284">
        <f>SUM(U40:U46)</f>
        <v>26</v>
      </c>
      <c r="V55" s="105"/>
    </row>
    <row r="56" spans="1:22">
      <c r="A56" s="575"/>
      <c r="B56" s="324"/>
      <c r="C56" s="345"/>
      <c r="D56" s="346"/>
      <c r="E56" s="355"/>
      <c r="F56" s="309"/>
      <c r="G56" s="310"/>
      <c r="H56" s="316"/>
      <c r="I56" s="309"/>
      <c r="J56" s="310"/>
      <c r="K56" s="316"/>
      <c r="L56" s="342"/>
      <c r="M56" s="343"/>
      <c r="N56" s="344"/>
      <c r="P56" s="296"/>
      <c r="Q56" s="296"/>
      <c r="R56" s="296"/>
      <c r="S56" s="296"/>
      <c r="T56" s="296"/>
      <c r="U56" s="296"/>
      <c r="V56" s="296"/>
    </row>
    <row r="57" spans="1:22">
      <c r="A57" s="575"/>
      <c r="B57" s="322" t="s">
        <v>29</v>
      </c>
      <c r="C57" s="342"/>
      <c r="D57" s="343"/>
      <c r="E57" s="344"/>
      <c r="F57" s="313"/>
      <c r="G57" s="314"/>
      <c r="H57" s="315"/>
      <c r="I57" s="313"/>
      <c r="J57" s="314"/>
      <c r="K57" s="315"/>
      <c r="L57" s="345"/>
      <c r="M57" s="346"/>
      <c r="N57" s="355"/>
      <c r="P57" s="362"/>
      <c r="Q57" s="363" t="s">
        <v>106</v>
      </c>
      <c r="R57" s="318" t="s">
        <v>1109</v>
      </c>
      <c r="S57" s="80"/>
      <c r="T57" s="80"/>
      <c r="U57" s="80"/>
      <c r="V57" s="80"/>
    </row>
    <row r="58" spans="1:22">
      <c r="A58" s="575"/>
      <c r="B58" s="324"/>
      <c r="C58" s="345"/>
      <c r="D58" s="356"/>
      <c r="E58" s="347"/>
      <c r="F58" s="309"/>
      <c r="G58" s="320"/>
      <c r="H58" s="311"/>
      <c r="I58" s="309"/>
      <c r="J58" s="320"/>
      <c r="K58" s="311"/>
      <c r="L58" s="342"/>
      <c r="M58" s="343"/>
      <c r="N58" s="344"/>
      <c r="P58" s="571" t="s">
        <v>1110</v>
      </c>
      <c r="Q58" s="571"/>
      <c r="R58" s="571"/>
      <c r="S58" s="571"/>
      <c r="T58" s="571"/>
      <c r="U58" s="571"/>
      <c r="V58" s="284"/>
    </row>
    <row r="59" spans="1:22">
      <c r="A59" s="575"/>
      <c r="B59" s="322" t="s">
        <v>30</v>
      </c>
      <c r="C59" s="342"/>
      <c r="D59" s="343"/>
      <c r="E59" s="344"/>
      <c r="F59" s="313"/>
      <c r="G59" s="314"/>
      <c r="H59" s="315"/>
      <c r="I59" s="313"/>
      <c r="J59" s="314"/>
      <c r="K59" s="315"/>
      <c r="L59" s="345"/>
      <c r="M59" s="356"/>
      <c r="N59" s="347"/>
      <c r="P59" s="284" t="s">
        <v>35</v>
      </c>
      <c r="Q59" s="284" t="s">
        <v>36</v>
      </c>
      <c r="R59" s="284" t="s">
        <v>37</v>
      </c>
      <c r="S59" s="284" t="s">
        <v>38</v>
      </c>
      <c r="T59" s="284" t="s">
        <v>39</v>
      </c>
      <c r="U59" s="284" t="s">
        <v>40</v>
      </c>
      <c r="V59" s="366" t="s">
        <v>0</v>
      </c>
    </row>
    <row r="60" spans="1:22">
      <c r="A60" s="575"/>
      <c r="B60" s="324"/>
      <c r="C60" s="345"/>
      <c r="D60" s="346"/>
      <c r="E60" s="355"/>
      <c r="F60" s="309"/>
      <c r="G60" s="310"/>
      <c r="H60" s="316"/>
      <c r="I60" s="309"/>
      <c r="J60" s="310"/>
      <c r="K60" s="316"/>
      <c r="L60" s="342"/>
      <c r="M60" s="343"/>
      <c r="N60" s="344"/>
      <c r="P60" s="173" t="s">
        <v>1181</v>
      </c>
      <c r="Q60" s="321" t="s">
        <v>1182</v>
      </c>
      <c r="R60" s="173">
        <v>3</v>
      </c>
      <c r="S60" s="173">
        <v>0</v>
      </c>
      <c r="T60" s="173">
        <v>3</v>
      </c>
      <c r="U60" s="173">
        <v>4</v>
      </c>
      <c r="V60" s="26" t="s">
        <v>1183</v>
      </c>
    </row>
    <row r="61" spans="1:22">
      <c r="A61" s="575"/>
      <c r="B61" s="322" t="s">
        <v>31</v>
      </c>
      <c r="C61" s="342"/>
      <c r="D61" s="343"/>
      <c r="E61" s="344"/>
      <c r="F61" s="313"/>
      <c r="G61" s="314"/>
      <c r="H61" s="315"/>
      <c r="I61" s="313"/>
      <c r="J61" s="314"/>
      <c r="K61" s="315"/>
      <c r="L61" s="345"/>
      <c r="M61" s="346"/>
      <c r="N61" s="355"/>
      <c r="P61" s="173" t="s">
        <v>1184</v>
      </c>
      <c r="Q61" s="321" t="s">
        <v>1185</v>
      </c>
      <c r="R61" s="173">
        <v>2</v>
      </c>
      <c r="S61" s="173">
        <v>2</v>
      </c>
      <c r="T61" s="173">
        <v>3</v>
      </c>
      <c r="U61" s="173">
        <v>6</v>
      </c>
      <c r="V61" s="26" t="s">
        <v>931</v>
      </c>
    </row>
    <row r="62" spans="1:22">
      <c r="A62" s="575"/>
      <c r="B62" s="324"/>
      <c r="C62" s="345"/>
      <c r="D62" s="346"/>
      <c r="E62" s="347"/>
      <c r="F62" s="309"/>
      <c r="G62" s="310"/>
      <c r="H62" s="311"/>
      <c r="I62" s="309"/>
      <c r="J62" s="310"/>
      <c r="K62" s="311"/>
      <c r="L62" s="342"/>
      <c r="M62" s="343"/>
      <c r="N62" s="344"/>
      <c r="P62" s="173" t="s">
        <v>1186</v>
      </c>
      <c r="Q62" s="321" t="s">
        <v>1126</v>
      </c>
      <c r="R62" s="173">
        <v>0</v>
      </c>
      <c r="S62" s="173">
        <v>2</v>
      </c>
      <c r="T62" s="173">
        <v>0</v>
      </c>
      <c r="U62" s="173">
        <v>4</v>
      </c>
      <c r="V62" s="24" t="s">
        <v>65</v>
      </c>
    </row>
    <row r="63" spans="1:22">
      <c r="A63" s="575"/>
      <c r="B63" s="322" t="s">
        <v>32</v>
      </c>
      <c r="C63" s="342"/>
      <c r="D63" s="343"/>
      <c r="E63" s="344"/>
      <c r="F63" s="313"/>
      <c r="G63" s="314"/>
      <c r="H63" s="315"/>
      <c r="I63" s="313"/>
      <c r="J63" s="314"/>
      <c r="K63" s="315"/>
      <c r="L63" s="345"/>
      <c r="M63" s="346"/>
      <c r="N63" s="347"/>
      <c r="P63" s="173" t="s">
        <v>1187</v>
      </c>
      <c r="Q63" s="321" t="s">
        <v>1188</v>
      </c>
      <c r="R63" s="173">
        <v>2</v>
      </c>
      <c r="S63" s="173">
        <v>0</v>
      </c>
      <c r="T63" s="173">
        <v>2</v>
      </c>
      <c r="U63" s="173">
        <v>4</v>
      </c>
      <c r="V63" s="26" t="s">
        <v>1189</v>
      </c>
    </row>
    <row r="64" spans="1:22" ht="13.5" thickBot="1">
      <c r="A64" s="576"/>
      <c r="B64" s="327"/>
      <c r="C64" s="348"/>
      <c r="D64" s="349"/>
      <c r="E64" s="350"/>
      <c r="F64" s="328"/>
      <c r="G64" s="329"/>
      <c r="H64" s="330"/>
      <c r="I64" s="328"/>
      <c r="J64" s="329"/>
      <c r="K64" s="330"/>
      <c r="L64" s="342"/>
      <c r="M64" s="343"/>
      <c r="N64" s="344"/>
      <c r="P64" s="173" t="s">
        <v>1190</v>
      </c>
      <c r="Q64" s="321" t="s">
        <v>1191</v>
      </c>
      <c r="R64" s="173">
        <v>1</v>
      </c>
      <c r="S64" s="173">
        <v>2</v>
      </c>
      <c r="T64" s="173">
        <v>2</v>
      </c>
      <c r="U64" s="173">
        <v>5</v>
      </c>
      <c r="V64" s="26" t="s">
        <v>1189</v>
      </c>
    </row>
    <row r="65" spans="1:22" ht="13.5" thickBot="1">
      <c r="A65" s="574" t="s">
        <v>17</v>
      </c>
      <c r="B65" s="304" t="s">
        <v>23</v>
      </c>
      <c r="C65" s="351"/>
      <c r="D65" s="352"/>
      <c r="E65" s="353"/>
      <c r="F65" s="305"/>
      <c r="G65" s="306"/>
      <c r="H65" s="307"/>
      <c r="I65" s="305"/>
      <c r="J65" s="306"/>
      <c r="K65" s="307"/>
      <c r="L65" s="348"/>
      <c r="M65" s="349"/>
      <c r="N65" s="350"/>
      <c r="P65" s="173" t="s">
        <v>1192</v>
      </c>
      <c r="Q65" s="321" t="s">
        <v>1193</v>
      </c>
      <c r="R65" s="173">
        <v>2</v>
      </c>
      <c r="S65" s="173">
        <v>0</v>
      </c>
      <c r="T65" s="173">
        <v>2</v>
      </c>
      <c r="U65" s="173">
        <v>4</v>
      </c>
      <c r="V65" s="26" t="s">
        <v>1076</v>
      </c>
    </row>
    <row r="66" spans="1:22" ht="12.75" customHeight="1">
      <c r="A66" s="575"/>
      <c r="B66" s="308"/>
      <c r="C66" s="345"/>
      <c r="D66" s="346"/>
      <c r="E66" s="347"/>
      <c r="F66" s="309"/>
      <c r="G66" s="310"/>
      <c r="H66" s="311"/>
      <c r="I66" s="309"/>
      <c r="J66" s="310"/>
      <c r="K66" s="311"/>
      <c r="L66" s="351"/>
      <c r="M66" s="352"/>
      <c r="N66" s="353"/>
      <c r="P66" s="581" t="s">
        <v>1127</v>
      </c>
      <c r="Q66" s="582"/>
      <c r="R66" s="582"/>
      <c r="S66" s="582"/>
      <c r="T66" s="582"/>
      <c r="U66" s="583"/>
      <c r="V66" s="105"/>
    </row>
    <row r="67" spans="1:22">
      <c r="A67" s="575"/>
      <c r="B67" s="312" t="s">
        <v>24</v>
      </c>
      <c r="C67" s="342"/>
      <c r="D67" s="343"/>
      <c r="E67" s="344"/>
      <c r="F67" s="313"/>
      <c r="G67" s="314"/>
      <c r="H67" s="315"/>
      <c r="I67" s="313"/>
      <c r="J67" s="314"/>
      <c r="K67" s="315"/>
      <c r="L67" s="345"/>
      <c r="M67" s="346"/>
      <c r="N67" s="347"/>
      <c r="P67" s="285"/>
      <c r="Q67" s="20" t="s">
        <v>104</v>
      </c>
      <c r="R67" s="285">
        <v>2</v>
      </c>
      <c r="S67" s="285">
        <v>0</v>
      </c>
      <c r="T67" s="285">
        <v>2</v>
      </c>
      <c r="U67" s="285">
        <v>3</v>
      </c>
      <c r="V67" s="26"/>
    </row>
    <row r="68" spans="1:22" ht="12.75" customHeight="1">
      <c r="A68" s="575"/>
      <c r="B68" s="308"/>
      <c r="C68" s="345"/>
      <c r="D68" s="346"/>
      <c r="E68" s="355"/>
      <c r="F68" s="309"/>
      <c r="G68" s="310"/>
      <c r="H68" s="316"/>
      <c r="I68" s="309"/>
      <c r="J68" s="310"/>
      <c r="K68" s="316"/>
      <c r="L68" s="342"/>
      <c r="M68" s="343"/>
      <c r="N68" s="344"/>
      <c r="P68" s="285" t="s">
        <v>1194</v>
      </c>
      <c r="Q68" s="20" t="s">
        <v>1195</v>
      </c>
      <c r="R68" s="285">
        <v>2</v>
      </c>
      <c r="S68" s="285">
        <v>0</v>
      </c>
      <c r="T68" s="285">
        <v>2</v>
      </c>
      <c r="U68" s="285">
        <v>3</v>
      </c>
      <c r="V68" s="26" t="s">
        <v>858</v>
      </c>
    </row>
    <row r="69" spans="1:22">
      <c r="A69" s="575"/>
      <c r="B69" s="312" t="s">
        <v>25</v>
      </c>
      <c r="C69" s="342"/>
      <c r="D69" s="343"/>
      <c r="E69" s="344"/>
      <c r="F69" s="313"/>
      <c r="G69" s="314"/>
      <c r="H69" s="315"/>
      <c r="I69" s="313"/>
      <c r="J69" s="314"/>
      <c r="K69" s="315"/>
      <c r="L69" s="345"/>
      <c r="M69" s="346"/>
      <c r="N69" s="355"/>
      <c r="P69" s="285" t="s">
        <v>1196</v>
      </c>
      <c r="Q69" s="20" t="s">
        <v>1197</v>
      </c>
      <c r="R69" s="285">
        <v>2</v>
      </c>
      <c r="S69" s="285">
        <v>0</v>
      </c>
      <c r="T69" s="285">
        <v>2</v>
      </c>
      <c r="U69" s="285">
        <v>3</v>
      </c>
      <c r="V69" s="26" t="s">
        <v>931</v>
      </c>
    </row>
    <row r="70" spans="1:22">
      <c r="A70" s="575"/>
      <c r="B70" s="308"/>
      <c r="C70" s="345"/>
      <c r="D70" s="346"/>
      <c r="E70" s="347"/>
      <c r="F70" s="309"/>
      <c r="G70" s="310"/>
      <c r="H70" s="311"/>
      <c r="I70" s="309"/>
      <c r="J70" s="310"/>
      <c r="K70" s="311"/>
      <c r="L70" s="342"/>
      <c r="M70" s="343"/>
      <c r="N70" s="344"/>
      <c r="P70" s="285" t="s">
        <v>1134</v>
      </c>
      <c r="Q70" s="20" t="s">
        <v>1135</v>
      </c>
      <c r="R70" s="285">
        <v>2</v>
      </c>
      <c r="S70" s="285">
        <v>0</v>
      </c>
      <c r="T70" s="285">
        <v>2</v>
      </c>
      <c r="U70" s="285">
        <v>0</v>
      </c>
      <c r="V70" s="26" t="s">
        <v>1076</v>
      </c>
    </row>
    <row r="71" spans="1:22">
      <c r="A71" s="575"/>
      <c r="B71" s="312" t="s">
        <v>26</v>
      </c>
      <c r="C71" s="342"/>
      <c r="D71" s="343"/>
      <c r="E71" s="344"/>
      <c r="F71" s="313"/>
      <c r="G71" s="314"/>
      <c r="H71" s="315"/>
      <c r="I71" s="313"/>
      <c r="J71" s="314"/>
      <c r="K71" s="315"/>
      <c r="L71" s="345"/>
      <c r="M71" s="346"/>
      <c r="N71" s="347"/>
      <c r="P71" s="22"/>
      <c r="Q71" s="23" t="s">
        <v>42</v>
      </c>
      <c r="R71" s="281">
        <f>SUM(R60:R65)</f>
        <v>10</v>
      </c>
      <c r="S71" s="281">
        <f>SUM(S60:S65)</f>
        <v>6</v>
      </c>
      <c r="T71" s="281">
        <f>SUM(T60:T65)</f>
        <v>12</v>
      </c>
      <c r="U71" s="281">
        <f>SUM(U60:U65)</f>
        <v>27</v>
      </c>
      <c r="V71" s="105"/>
    </row>
    <row r="72" spans="1:22">
      <c r="A72" s="575"/>
      <c r="B72" s="308"/>
      <c r="C72" s="345"/>
      <c r="D72" s="346"/>
      <c r="E72" s="355"/>
      <c r="F72" s="309"/>
      <c r="G72" s="310"/>
      <c r="H72" s="316"/>
      <c r="I72" s="309"/>
      <c r="J72" s="310"/>
      <c r="K72" s="316"/>
      <c r="L72" s="342"/>
      <c r="M72" s="343"/>
      <c r="N72" s="344"/>
    </row>
    <row r="73" spans="1:22">
      <c r="A73" s="575"/>
      <c r="B73" s="322" t="s">
        <v>27</v>
      </c>
      <c r="C73" s="342"/>
      <c r="D73" s="343"/>
      <c r="E73" s="344"/>
      <c r="F73" s="313"/>
      <c r="G73" s="314"/>
      <c r="H73" s="315"/>
      <c r="I73" s="313"/>
      <c r="J73" s="314"/>
      <c r="K73" s="315"/>
      <c r="L73" s="345"/>
      <c r="M73" s="346"/>
      <c r="N73" s="355"/>
    </row>
    <row r="74" spans="1:22">
      <c r="A74" s="575"/>
      <c r="B74" s="324"/>
      <c r="C74" s="345"/>
      <c r="D74" s="356"/>
      <c r="E74" s="347"/>
      <c r="F74" s="309"/>
      <c r="G74" s="310"/>
      <c r="H74" s="311"/>
      <c r="I74" s="309"/>
      <c r="J74" s="310"/>
      <c r="K74" s="311"/>
      <c r="L74" s="342"/>
      <c r="M74" s="343"/>
      <c r="N74" s="344"/>
    </row>
    <row r="75" spans="1:22">
      <c r="A75" s="575"/>
      <c r="B75" s="322" t="s">
        <v>28</v>
      </c>
      <c r="C75" s="342"/>
      <c r="D75" s="343"/>
      <c r="E75" s="344"/>
      <c r="F75" s="313"/>
      <c r="G75" s="314"/>
      <c r="H75" s="315"/>
      <c r="I75" s="313"/>
      <c r="J75" s="314"/>
      <c r="K75" s="315"/>
      <c r="L75" s="345"/>
      <c r="M75" s="356"/>
      <c r="N75" s="347"/>
    </row>
    <row r="76" spans="1:22">
      <c r="A76" s="575"/>
      <c r="B76" s="324"/>
      <c r="C76" s="345"/>
      <c r="D76" s="346"/>
      <c r="E76" s="355"/>
      <c r="F76" s="309"/>
      <c r="G76" s="310"/>
      <c r="H76" s="316"/>
      <c r="I76" s="309"/>
      <c r="J76" s="310"/>
      <c r="K76" s="316"/>
      <c r="L76" s="342"/>
      <c r="M76" s="343"/>
      <c r="N76" s="344"/>
    </row>
    <row r="77" spans="1:22">
      <c r="A77" s="575"/>
      <c r="B77" s="322" t="s">
        <v>29</v>
      </c>
      <c r="C77" s="342"/>
      <c r="D77" s="343"/>
      <c r="E77" s="344"/>
      <c r="F77" s="313"/>
      <c r="G77" s="314"/>
      <c r="H77" s="315"/>
      <c r="I77" s="313"/>
      <c r="J77" s="314"/>
      <c r="K77" s="315"/>
      <c r="L77" s="345"/>
      <c r="M77" s="346"/>
      <c r="N77" s="355"/>
    </row>
    <row r="78" spans="1:22">
      <c r="A78" s="575"/>
      <c r="B78" s="324"/>
      <c r="C78" s="345"/>
      <c r="D78" s="356"/>
      <c r="E78" s="347"/>
      <c r="F78" s="309"/>
      <c r="G78" s="310"/>
      <c r="H78" s="311"/>
      <c r="I78" s="309"/>
      <c r="J78" s="310"/>
      <c r="K78" s="311"/>
      <c r="L78" s="342"/>
      <c r="M78" s="343"/>
      <c r="N78" s="344"/>
    </row>
    <row r="79" spans="1:22">
      <c r="A79" s="575"/>
      <c r="B79" s="322" t="s">
        <v>30</v>
      </c>
      <c r="C79" s="342"/>
      <c r="D79" s="343"/>
      <c r="E79" s="344"/>
      <c r="F79" s="313"/>
      <c r="G79" s="314"/>
      <c r="H79" s="315"/>
      <c r="I79" s="313"/>
      <c r="J79" s="314"/>
      <c r="K79" s="315"/>
      <c r="L79" s="345"/>
      <c r="M79" s="356"/>
      <c r="N79" s="347"/>
    </row>
    <row r="80" spans="1:22">
      <c r="A80" s="575"/>
      <c r="B80" s="324"/>
      <c r="C80" s="345"/>
      <c r="D80" s="346"/>
      <c r="E80" s="355"/>
      <c r="F80" s="309"/>
      <c r="G80" s="310"/>
      <c r="H80" s="316"/>
      <c r="I80" s="309"/>
      <c r="J80" s="310"/>
      <c r="K80" s="316"/>
      <c r="L80" s="342"/>
      <c r="M80" s="343"/>
      <c r="N80" s="344"/>
    </row>
    <row r="81" spans="1:14">
      <c r="A81" s="575"/>
      <c r="B81" s="322" t="s">
        <v>31</v>
      </c>
      <c r="C81" s="342"/>
      <c r="D81" s="343"/>
      <c r="E81" s="344"/>
      <c r="F81" s="313"/>
      <c r="G81" s="314"/>
      <c r="H81" s="315"/>
      <c r="L81" s="345"/>
      <c r="M81" s="346"/>
      <c r="N81" s="355"/>
    </row>
    <row r="82" spans="1:14">
      <c r="A82" s="575"/>
      <c r="B82" s="324"/>
      <c r="C82" s="345"/>
      <c r="D82" s="346"/>
      <c r="E82" s="347"/>
      <c r="F82" s="309"/>
      <c r="G82" s="310"/>
      <c r="H82" s="311"/>
      <c r="L82" s="342"/>
      <c r="M82" s="343"/>
      <c r="N82" s="344"/>
    </row>
    <row r="83" spans="1:14">
      <c r="A83" s="575"/>
      <c r="B83" s="322" t="s">
        <v>32</v>
      </c>
      <c r="C83" s="342"/>
      <c r="D83" s="343"/>
      <c r="E83" s="344"/>
      <c r="F83" s="313"/>
      <c r="G83" s="314"/>
      <c r="H83" s="315"/>
      <c r="L83" s="345"/>
      <c r="M83" s="346"/>
      <c r="N83" s="347"/>
    </row>
    <row r="84" spans="1:14" ht="13.5" thickBot="1">
      <c r="A84" s="576"/>
      <c r="B84" s="327"/>
      <c r="C84" s="348"/>
      <c r="D84" s="349"/>
      <c r="E84" s="350"/>
      <c r="F84" s="328"/>
      <c r="G84" s="329"/>
      <c r="H84" s="330"/>
      <c r="L84" s="342"/>
      <c r="M84" s="343"/>
      <c r="N84" s="344"/>
    </row>
    <row r="85" spans="1:14" ht="13.5" thickBot="1">
      <c r="A85" s="574" t="s">
        <v>33</v>
      </c>
      <c r="B85" s="304" t="s">
        <v>23</v>
      </c>
      <c r="C85" s="351"/>
      <c r="D85" s="352"/>
      <c r="E85" s="353"/>
      <c r="F85" s="305"/>
      <c r="G85" s="306"/>
      <c r="H85" s="307"/>
      <c r="I85" s="305"/>
      <c r="J85" s="306"/>
      <c r="K85" s="307"/>
      <c r="L85" s="348"/>
      <c r="M85" s="349"/>
      <c r="N85" s="350"/>
    </row>
    <row r="86" spans="1:14" ht="12.75" customHeight="1">
      <c r="A86" s="575"/>
      <c r="B86" s="308"/>
      <c r="C86" s="345"/>
      <c r="D86" s="346"/>
      <c r="E86" s="347"/>
      <c r="F86" s="309"/>
      <c r="G86" s="310"/>
      <c r="H86" s="311"/>
      <c r="I86" s="309"/>
      <c r="J86" s="310"/>
      <c r="K86" s="311"/>
      <c r="L86" s="351"/>
      <c r="M86" s="352"/>
      <c r="N86" s="353"/>
    </row>
    <row r="87" spans="1:14">
      <c r="A87" s="575"/>
      <c r="B87" s="312" t="s">
        <v>24</v>
      </c>
      <c r="C87" s="342"/>
      <c r="D87" s="343"/>
      <c r="E87" s="344"/>
      <c r="F87" s="313"/>
      <c r="G87" s="314"/>
      <c r="H87" s="315"/>
      <c r="I87" s="313"/>
      <c r="J87" s="314"/>
      <c r="K87" s="315"/>
      <c r="L87" s="345"/>
      <c r="M87" s="346"/>
      <c r="N87" s="347"/>
    </row>
    <row r="88" spans="1:14" ht="12.75" customHeight="1">
      <c r="A88" s="575"/>
      <c r="B88" s="308"/>
      <c r="C88" s="345"/>
      <c r="D88" s="346"/>
      <c r="E88" s="355"/>
      <c r="F88" s="309"/>
      <c r="G88" s="310"/>
      <c r="H88" s="316"/>
      <c r="I88" s="309"/>
      <c r="J88" s="310"/>
      <c r="K88" s="316"/>
      <c r="L88" s="342"/>
      <c r="M88" s="343"/>
      <c r="N88" s="344"/>
    </row>
    <row r="89" spans="1:14">
      <c r="A89" s="575"/>
      <c r="B89" s="312" t="s">
        <v>25</v>
      </c>
      <c r="C89" s="342"/>
      <c r="D89" s="343"/>
      <c r="E89" s="344"/>
      <c r="F89" s="313"/>
      <c r="G89" s="314"/>
      <c r="H89" s="315"/>
      <c r="I89" s="313"/>
      <c r="J89" s="314"/>
      <c r="K89" s="315"/>
      <c r="L89" s="345"/>
      <c r="M89" s="346"/>
      <c r="N89" s="355"/>
    </row>
    <row r="90" spans="1:14">
      <c r="A90" s="575"/>
      <c r="B90" s="308"/>
      <c r="C90" s="345"/>
      <c r="D90" s="346"/>
      <c r="E90" s="347"/>
      <c r="F90" s="309"/>
      <c r="G90" s="310"/>
      <c r="H90" s="311"/>
      <c r="I90" s="309"/>
      <c r="J90" s="310"/>
      <c r="K90" s="311"/>
      <c r="L90" s="342"/>
      <c r="M90" s="343"/>
      <c r="N90" s="344"/>
    </row>
    <row r="91" spans="1:14">
      <c r="A91" s="575"/>
      <c r="B91" s="312" t="s">
        <v>26</v>
      </c>
      <c r="C91" s="342"/>
      <c r="D91" s="343"/>
      <c r="E91" s="344"/>
      <c r="F91" s="313"/>
      <c r="G91" s="314"/>
      <c r="H91" s="315"/>
      <c r="I91" s="313"/>
      <c r="J91" s="314"/>
      <c r="K91" s="315"/>
      <c r="L91" s="345"/>
      <c r="M91" s="346"/>
      <c r="N91" s="347"/>
    </row>
    <row r="92" spans="1:14">
      <c r="A92" s="575"/>
      <c r="B92" s="308"/>
      <c r="C92" s="345"/>
      <c r="D92" s="346"/>
      <c r="E92" s="355"/>
      <c r="F92" s="309"/>
      <c r="G92" s="310"/>
      <c r="H92" s="316"/>
      <c r="I92" s="309"/>
      <c r="J92" s="310"/>
      <c r="K92" s="316"/>
      <c r="L92" s="342"/>
      <c r="M92" s="343"/>
      <c r="N92" s="344"/>
    </row>
    <row r="93" spans="1:14">
      <c r="A93" s="575"/>
      <c r="B93" s="322" t="s">
        <v>27</v>
      </c>
      <c r="C93" s="342"/>
      <c r="D93" s="343"/>
      <c r="E93" s="344"/>
      <c r="F93" s="313"/>
      <c r="G93" s="314"/>
      <c r="H93" s="315"/>
      <c r="I93" s="313"/>
      <c r="J93" s="314"/>
      <c r="K93" s="315"/>
      <c r="L93" s="345"/>
      <c r="M93" s="346"/>
      <c r="N93" s="355"/>
    </row>
    <row r="94" spans="1:14">
      <c r="A94" s="575"/>
      <c r="B94" s="324"/>
      <c r="C94" s="345"/>
      <c r="D94" s="356"/>
      <c r="E94" s="347"/>
      <c r="F94" s="309"/>
      <c r="G94" s="320"/>
      <c r="H94" s="311"/>
      <c r="I94" s="309"/>
      <c r="J94" s="320"/>
      <c r="K94" s="311"/>
      <c r="L94" s="342"/>
      <c r="M94" s="343"/>
      <c r="N94" s="344"/>
    </row>
    <row r="95" spans="1:14">
      <c r="A95" s="575"/>
      <c r="B95" s="322" t="s">
        <v>28</v>
      </c>
      <c r="C95" s="342"/>
      <c r="D95" s="343"/>
      <c r="E95" s="344"/>
      <c r="F95" s="313"/>
      <c r="G95" s="314"/>
      <c r="H95" s="315"/>
      <c r="I95" s="313"/>
      <c r="J95" s="314"/>
      <c r="K95" s="315"/>
      <c r="L95" s="345"/>
      <c r="M95" s="356"/>
      <c r="N95" s="347"/>
    </row>
    <row r="96" spans="1:14">
      <c r="A96" s="575"/>
      <c r="B96" s="324"/>
      <c r="C96" s="345"/>
      <c r="D96" s="346"/>
      <c r="E96" s="355"/>
      <c r="F96" s="309"/>
      <c r="G96" s="310"/>
      <c r="H96" s="316"/>
      <c r="I96" s="309"/>
      <c r="J96" s="310"/>
      <c r="K96" s="316"/>
      <c r="L96" s="342"/>
      <c r="M96" s="343"/>
      <c r="N96" s="344"/>
    </row>
    <row r="97" spans="1:14">
      <c r="A97" s="575"/>
      <c r="B97" s="322" t="s">
        <v>29</v>
      </c>
      <c r="C97" s="342"/>
      <c r="D97" s="343"/>
      <c r="E97" s="344"/>
      <c r="F97" s="313"/>
      <c r="G97" s="314"/>
      <c r="H97" s="315"/>
      <c r="I97" s="313"/>
      <c r="J97" s="314"/>
      <c r="K97" s="315"/>
      <c r="L97" s="345"/>
      <c r="M97" s="346"/>
      <c r="N97" s="355"/>
    </row>
    <row r="98" spans="1:14">
      <c r="A98" s="575"/>
      <c r="B98" s="324"/>
      <c r="C98" s="345"/>
      <c r="D98" s="356"/>
      <c r="E98" s="347"/>
      <c r="F98" s="309"/>
      <c r="G98" s="320"/>
      <c r="H98" s="311"/>
      <c r="I98" s="309"/>
      <c r="J98" s="320"/>
      <c r="K98" s="311"/>
      <c r="L98" s="342"/>
      <c r="M98" s="343"/>
      <c r="N98" s="344"/>
    </row>
    <row r="99" spans="1:14">
      <c r="A99" s="575"/>
      <c r="B99" s="322" t="s">
        <v>30</v>
      </c>
      <c r="C99" s="342"/>
      <c r="D99" s="343"/>
      <c r="E99" s="344"/>
      <c r="F99" s="313"/>
      <c r="G99" s="314"/>
      <c r="H99" s="315"/>
      <c r="I99" s="313"/>
      <c r="J99" s="314"/>
      <c r="K99" s="315"/>
      <c r="L99" s="345"/>
      <c r="M99" s="356"/>
      <c r="N99" s="347"/>
    </row>
    <row r="100" spans="1:14">
      <c r="A100" s="575"/>
      <c r="B100" s="324"/>
      <c r="C100" s="345"/>
      <c r="D100" s="346"/>
      <c r="E100" s="355"/>
      <c r="F100" s="309"/>
      <c r="G100" s="310"/>
      <c r="H100" s="316"/>
      <c r="I100" s="309"/>
      <c r="J100" s="310"/>
      <c r="K100" s="316"/>
      <c r="L100" s="342"/>
      <c r="M100" s="343"/>
      <c r="N100" s="344"/>
    </row>
    <row r="101" spans="1:14">
      <c r="A101" s="575"/>
      <c r="B101" s="322" t="s">
        <v>31</v>
      </c>
      <c r="C101" s="342"/>
      <c r="D101" s="343"/>
      <c r="E101" s="344"/>
      <c r="F101" s="313"/>
      <c r="G101" s="314"/>
      <c r="H101" s="315"/>
      <c r="I101" s="313"/>
      <c r="J101" s="314"/>
      <c r="K101" s="315"/>
      <c r="L101" s="345"/>
      <c r="M101" s="346"/>
      <c r="N101" s="355"/>
    </row>
    <row r="102" spans="1:14">
      <c r="A102" s="575"/>
      <c r="B102" s="324"/>
      <c r="C102" s="345"/>
      <c r="D102" s="346"/>
      <c r="E102" s="347"/>
      <c r="F102" s="309"/>
      <c r="G102" s="310"/>
      <c r="H102" s="311"/>
      <c r="I102" s="309"/>
      <c r="J102" s="310"/>
      <c r="K102" s="311"/>
      <c r="L102" s="342"/>
      <c r="M102" s="343"/>
      <c r="N102" s="344"/>
    </row>
    <row r="103" spans="1:14">
      <c r="A103" s="575"/>
      <c r="B103" s="322" t="s">
        <v>32</v>
      </c>
      <c r="C103" s="342"/>
      <c r="D103" s="343"/>
      <c r="E103" s="344"/>
      <c r="F103" s="313"/>
      <c r="G103" s="314"/>
      <c r="H103" s="315"/>
      <c r="I103" s="313"/>
      <c r="J103" s="314"/>
      <c r="K103" s="315"/>
      <c r="L103" s="345"/>
      <c r="M103" s="346"/>
      <c r="N103" s="347"/>
    </row>
    <row r="104" spans="1:14" ht="13.5" thickBot="1">
      <c r="A104" s="576"/>
      <c r="B104" s="327"/>
      <c r="C104" s="348"/>
      <c r="D104" s="349"/>
      <c r="E104" s="350"/>
      <c r="F104" s="328"/>
      <c r="G104" s="329"/>
      <c r="H104" s="330"/>
      <c r="I104" s="328"/>
      <c r="J104" s="329"/>
      <c r="K104" s="330"/>
      <c r="L104" s="342"/>
      <c r="M104" s="343"/>
      <c r="N104" s="344"/>
    </row>
    <row r="105" spans="1:14" ht="13.5" hidden="1" thickBot="1">
      <c r="A105" s="574" t="s">
        <v>14</v>
      </c>
      <c r="B105" s="304" t="s">
        <v>23</v>
      </c>
      <c r="C105" s="351"/>
      <c r="D105" s="352"/>
      <c r="E105" s="353"/>
      <c r="F105" s="305"/>
      <c r="G105" s="306"/>
      <c r="H105" s="307"/>
      <c r="I105" s="305"/>
      <c r="J105" s="306"/>
      <c r="K105" s="307"/>
      <c r="L105" s="348"/>
      <c r="M105" s="349"/>
      <c r="N105" s="350"/>
    </row>
    <row r="106" spans="1:14" ht="12.75" hidden="1" customHeight="1">
      <c r="A106" s="575"/>
      <c r="B106" s="308"/>
      <c r="C106" s="345"/>
      <c r="D106" s="346"/>
      <c r="E106" s="347"/>
      <c r="F106" s="309"/>
      <c r="G106" s="310"/>
      <c r="H106" s="311"/>
      <c r="I106" s="309"/>
      <c r="J106" s="310"/>
      <c r="K106" s="311"/>
      <c r="L106" s="351"/>
      <c r="M106" s="352"/>
      <c r="N106" s="353"/>
    </row>
    <row r="107" spans="1:14" ht="12.75" hidden="1" customHeight="1">
      <c r="A107" s="575"/>
      <c r="B107" s="312" t="s">
        <v>24</v>
      </c>
      <c r="C107" s="342"/>
      <c r="D107" s="343"/>
      <c r="E107" s="344"/>
      <c r="F107" s="313"/>
      <c r="G107" s="314"/>
      <c r="H107" s="315"/>
      <c r="I107" s="313"/>
      <c r="J107" s="314"/>
      <c r="K107" s="315"/>
      <c r="L107" s="345"/>
      <c r="M107" s="346"/>
      <c r="N107" s="347"/>
    </row>
    <row r="108" spans="1:14" ht="12.75" hidden="1" customHeight="1">
      <c r="A108" s="575"/>
      <c r="B108" s="308"/>
      <c r="C108" s="345"/>
      <c r="D108" s="346"/>
      <c r="E108" s="355"/>
      <c r="F108" s="309"/>
      <c r="G108" s="310"/>
      <c r="H108" s="316"/>
      <c r="I108" s="309"/>
      <c r="J108" s="310"/>
      <c r="K108" s="316"/>
      <c r="L108" s="342"/>
      <c r="M108" s="343"/>
      <c r="N108" s="344"/>
    </row>
    <row r="109" spans="1:14" ht="12.75" hidden="1" customHeight="1">
      <c r="A109" s="575"/>
      <c r="B109" s="312" t="s">
        <v>25</v>
      </c>
      <c r="C109" s="342"/>
      <c r="D109" s="343"/>
      <c r="E109" s="344"/>
      <c r="F109" s="313"/>
      <c r="G109" s="314"/>
      <c r="H109" s="315"/>
      <c r="I109" s="313"/>
      <c r="J109" s="314"/>
      <c r="K109" s="315"/>
      <c r="L109" s="345"/>
      <c r="M109" s="346"/>
      <c r="N109" s="355"/>
    </row>
    <row r="110" spans="1:14" ht="12.75" hidden="1" customHeight="1">
      <c r="A110" s="575"/>
      <c r="B110" s="308"/>
      <c r="C110" s="345"/>
      <c r="D110" s="346"/>
      <c r="E110" s="347"/>
      <c r="F110" s="309"/>
      <c r="G110" s="310"/>
      <c r="H110" s="311"/>
      <c r="I110" s="309"/>
      <c r="J110" s="310"/>
      <c r="K110" s="311"/>
      <c r="L110" s="342"/>
      <c r="M110" s="343"/>
      <c r="N110" s="344"/>
    </row>
    <row r="111" spans="1:14" ht="12.75" hidden="1" customHeight="1">
      <c r="A111" s="575"/>
      <c r="B111" s="312" t="s">
        <v>26</v>
      </c>
      <c r="C111" s="342"/>
      <c r="D111" s="343"/>
      <c r="E111" s="344"/>
      <c r="F111" s="313"/>
      <c r="G111" s="314"/>
      <c r="H111" s="315"/>
      <c r="I111" s="313"/>
      <c r="J111" s="314"/>
      <c r="K111" s="315"/>
      <c r="L111" s="345"/>
      <c r="M111" s="346"/>
      <c r="N111" s="347"/>
    </row>
    <row r="112" spans="1:14" ht="12.75" hidden="1" customHeight="1">
      <c r="A112" s="575"/>
      <c r="B112" s="308"/>
      <c r="C112" s="345"/>
      <c r="D112" s="346"/>
      <c r="E112" s="355"/>
      <c r="F112" s="309"/>
      <c r="G112" s="310"/>
      <c r="H112" s="316"/>
      <c r="I112" s="309"/>
      <c r="J112" s="310"/>
      <c r="K112" s="316"/>
      <c r="L112" s="342"/>
      <c r="M112" s="343"/>
      <c r="N112" s="344"/>
    </row>
    <row r="113" spans="1:14" ht="12.75" hidden="1" customHeight="1">
      <c r="A113" s="575"/>
      <c r="B113" s="322" t="s">
        <v>27</v>
      </c>
      <c r="C113" s="342"/>
      <c r="D113" s="343"/>
      <c r="E113" s="344"/>
      <c r="F113" s="313"/>
      <c r="G113" s="314"/>
      <c r="H113" s="315"/>
      <c r="I113" s="313"/>
      <c r="J113" s="314"/>
      <c r="K113" s="315"/>
      <c r="L113" s="345"/>
      <c r="M113" s="346"/>
      <c r="N113" s="355"/>
    </row>
    <row r="114" spans="1:14" ht="12.75" hidden="1" customHeight="1">
      <c r="A114" s="575"/>
      <c r="B114" s="324"/>
      <c r="C114" s="345"/>
      <c r="D114" s="356"/>
      <c r="E114" s="347"/>
      <c r="F114" s="309"/>
      <c r="G114" s="320"/>
      <c r="H114" s="311"/>
      <c r="I114" s="309"/>
      <c r="J114" s="320"/>
      <c r="K114" s="311"/>
      <c r="L114" s="342"/>
      <c r="M114" s="343"/>
      <c r="N114" s="344"/>
    </row>
    <row r="115" spans="1:14" ht="12.75" hidden="1" customHeight="1">
      <c r="A115" s="575"/>
      <c r="B115" s="322" t="s">
        <v>28</v>
      </c>
      <c r="C115" s="342"/>
      <c r="D115" s="343"/>
      <c r="E115" s="344"/>
      <c r="F115" s="313"/>
      <c r="G115" s="314"/>
      <c r="H115" s="315"/>
      <c r="I115" s="313"/>
      <c r="J115" s="314"/>
      <c r="K115" s="315"/>
      <c r="L115" s="345"/>
      <c r="M115" s="356"/>
      <c r="N115" s="347"/>
    </row>
    <row r="116" spans="1:14" ht="12.75" hidden="1" customHeight="1">
      <c r="A116" s="575"/>
      <c r="B116" s="324"/>
      <c r="C116" s="345"/>
      <c r="D116" s="346"/>
      <c r="E116" s="355"/>
      <c r="F116" s="309"/>
      <c r="G116" s="310"/>
      <c r="H116" s="316"/>
      <c r="I116" s="309"/>
      <c r="J116" s="310"/>
      <c r="K116" s="316"/>
      <c r="L116" s="342"/>
      <c r="M116" s="343"/>
      <c r="N116" s="344"/>
    </row>
    <row r="117" spans="1:14" ht="12.75" hidden="1" customHeight="1">
      <c r="A117" s="575"/>
      <c r="B117" s="322" t="s">
        <v>29</v>
      </c>
      <c r="C117" s="342"/>
      <c r="D117" s="343"/>
      <c r="E117" s="344"/>
      <c r="F117" s="313"/>
      <c r="G117" s="314"/>
      <c r="H117" s="315"/>
      <c r="I117" s="313"/>
      <c r="J117" s="314"/>
      <c r="K117" s="315"/>
      <c r="L117" s="345"/>
      <c r="M117" s="346"/>
      <c r="N117" s="355"/>
    </row>
    <row r="118" spans="1:14" ht="12.75" hidden="1" customHeight="1">
      <c r="A118" s="575"/>
      <c r="B118" s="324"/>
      <c r="C118" s="345"/>
      <c r="D118" s="356"/>
      <c r="E118" s="347"/>
      <c r="F118" s="309"/>
      <c r="G118" s="320"/>
      <c r="H118" s="311"/>
      <c r="I118" s="309"/>
      <c r="J118" s="320"/>
      <c r="K118" s="311"/>
      <c r="L118" s="342"/>
      <c r="M118" s="343"/>
      <c r="N118" s="344"/>
    </row>
    <row r="119" spans="1:14" ht="12.75" hidden="1" customHeight="1">
      <c r="A119" s="575"/>
      <c r="B119" s="322" t="s">
        <v>30</v>
      </c>
      <c r="C119" s="342"/>
      <c r="D119" s="343"/>
      <c r="E119" s="344"/>
      <c r="F119" s="313"/>
      <c r="G119" s="314"/>
      <c r="H119" s="315"/>
      <c r="I119" s="313"/>
      <c r="J119" s="314"/>
      <c r="K119" s="315"/>
      <c r="L119" s="345"/>
      <c r="M119" s="356"/>
      <c r="N119" s="347"/>
    </row>
    <row r="120" spans="1:14" ht="12.75" hidden="1" customHeight="1">
      <c r="A120" s="575"/>
      <c r="B120" s="324"/>
      <c r="C120" s="345"/>
      <c r="D120" s="346"/>
      <c r="E120" s="355"/>
      <c r="F120" s="309"/>
      <c r="G120" s="310"/>
      <c r="H120" s="316"/>
      <c r="I120" s="309"/>
      <c r="J120" s="310"/>
      <c r="K120" s="316"/>
      <c r="L120" s="342"/>
      <c r="M120" s="343"/>
      <c r="N120" s="344"/>
    </row>
    <row r="121" spans="1:14" ht="12.75" hidden="1" customHeight="1">
      <c r="A121" s="575"/>
      <c r="B121" s="322" t="s">
        <v>31</v>
      </c>
      <c r="C121" s="342"/>
      <c r="D121" s="343"/>
      <c r="E121" s="344"/>
      <c r="F121" s="313"/>
      <c r="G121" s="314"/>
      <c r="H121" s="315"/>
      <c r="I121" s="313"/>
      <c r="J121" s="314"/>
      <c r="K121" s="315"/>
      <c r="L121" s="345"/>
      <c r="M121" s="346"/>
      <c r="N121" s="355"/>
    </row>
    <row r="122" spans="1:14" ht="12.75" hidden="1" customHeight="1">
      <c r="A122" s="575"/>
      <c r="B122" s="324"/>
      <c r="C122" s="345"/>
      <c r="D122" s="346"/>
      <c r="E122" s="347"/>
      <c r="F122" s="309"/>
      <c r="G122" s="310"/>
      <c r="H122" s="311"/>
      <c r="I122" s="309"/>
      <c r="J122" s="310"/>
      <c r="K122" s="311"/>
      <c r="L122" s="342"/>
      <c r="M122" s="343"/>
      <c r="N122" s="344"/>
    </row>
    <row r="123" spans="1:14" ht="12.75" hidden="1" customHeight="1">
      <c r="A123" s="575"/>
      <c r="B123" s="322" t="s">
        <v>32</v>
      </c>
      <c r="C123" s="342"/>
      <c r="D123" s="343"/>
      <c r="E123" s="344"/>
      <c r="F123" s="313"/>
      <c r="G123" s="314"/>
      <c r="H123" s="315"/>
      <c r="I123" s="313"/>
      <c r="J123" s="314"/>
      <c r="K123" s="315"/>
      <c r="L123" s="345"/>
      <c r="M123" s="346"/>
      <c r="N123" s="347"/>
    </row>
    <row r="124" spans="1:14" ht="12.75" hidden="1" customHeight="1">
      <c r="A124" s="576"/>
      <c r="B124" s="327"/>
      <c r="C124" s="348"/>
      <c r="D124" s="349"/>
      <c r="E124" s="350"/>
      <c r="F124" s="328"/>
      <c r="G124" s="329"/>
      <c r="H124" s="330"/>
      <c r="I124" s="328"/>
      <c r="J124" s="329"/>
      <c r="K124" s="330"/>
      <c r="L124" s="342"/>
      <c r="M124" s="343"/>
      <c r="N124" s="344"/>
    </row>
    <row r="125" spans="1:14" ht="13.5" hidden="1" customHeight="1" thickBot="1">
      <c r="A125" s="574" t="s">
        <v>15</v>
      </c>
      <c r="B125" s="304" t="s">
        <v>23</v>
      </c>
      <c r="C125" s="351"/>
      <c r="D125" s="352"/>
      <c r="E125" s="353"/>
      <c r="F125" s="305"/>
      <c r="G125" s="306"/>
      <c r="H125" s="307"/>
      <c r="I125" s="305"/>
      <c r="J125" s="306"/>
      <c r="K125" s="307"/>
      <c r="L125" s="348"/>
      <c r="M125" s="349"/>
      <c r="N125" s="350"/>
    </row>
    <row r="126" spans="1:14" ht="12.75" hidden="1" customHeight="1">
      <c r="A126" s="575"/>
      <c r="B126" s="308"/>
      <c r="C126" s="345"/>
      <c r="D126" s="346"/>
      <c r="E126" s="347"/>
      <c r="F126" s="309"/>
      <c r="G126" s="310"/>
      <c r="H126" s="311"/>
      <c r="I126" s="309"/>
      <c r="J126" s="310"/>
      <c r="K126" s="311"/>
      <c r="L126" s="351"/>
      <c r="M126" s="352"/>
      <c r="N126" s="353"/>
    </row>
    <row r="127" spans="1:14" ht="12.75" hidden="1" customHeight="1">
      <c r="A127" s="575"/>
      <c r="B127" s="312" t="s">
        <v>24</v>
      </c>
      <c r="C127" s="342"/>
      <c r="D127" s="343"/>
      <c r="E127" s="344"/>
      <c r="F127" s="313"/>
      <c r="G127" s="314"/>
      <c r="H127" s="315"/>
      <c r="I127" s="313"/>
      <c r="J127" s="314"/>
      <c r="K127" s="315"/>
      <c r="L127" s="345"/>
      <c r="M127" s="346"/>
      <c r="N127" s="347"/>
    </row>
    <row r="128" spans="1:14" ht="12.75" hidden="1" customHeight="1">
      <c r="A128" s="575"/>
      <c r="B128" s="308"/>
      <c r="C128" s="345"/>
      <c r="D128" s="346"/>
      <c r="E128" s="355"/>
      <c r="F128" s="309"/>
      <c r="G128" s="310"/>
      <c r="H128" s="316"/>
      <c r="I128" s="309"/>
      <c r="J128" s="310"/>
      <c r="K128" s="316"/>
      <c r="L128" s="342"/>
      <c r="M128" s="343"/>
      <c r="N128" s="344"/>
    </row>
    <row r="129" spans="1:14" ht="12.75" hidden="1" customHeight="1">
      <c r="A129" s="575"/>
      <c r="B129" s="312" t="s">
        <v>25</v>
      </c>
      <c r="C129" s="342"/>
      <c r="D129" s="343"/>
      <c r="E129" s="344"/>
      <c r="F129" s="313"/>
      <c r="G129" s="314"/>
      <c r="H129" s="315"/>
      <c r="I129" s="313"/>
      <c r="J129" s="314"/>
      <c r="K129" s="315"/>
      <c r="L129" s="345"/>
      <c r="M129" s="346"/>
      <c r="N129" s="355"/>
    </row>
    <row r="130" spans="1:14" ht="12.75" hidden="1" customHeight="1">
      <c r="A130" s="575"/>
      <c r="B130" s="308"/>
      <c r="C130" s="345"/>
      <c r="D130" s="346"/>
      <c r="E130" s="347"/>
      <c r="F130" s="309"/>
      <c r="G130" s="310"/>
      <c r="H130" s="311"/>
      <c r="I130" s="309"/>
      <c r="J130" s="310"/>
      <c r="K130" s="311"/>
      <c r="L130" s="342"/>
      <c r="M130" s="343"/>
      <c r="N130" s="344"/>
    </row>
    <row r="131" spans="1:14" ht="12.75" hidden="1" customHeight="1">
      <c r="A131" s="575"/>
      <c r="B131" s="312" t="s">
        <v>26</v>
      </c>
      <c r="C131" s="342"/>
      <c r="D131" s="343"/>
      <c r="E131" s="344"/>
      <c r="F131" s="313"/>
      <c r="G131" s="314"/>
      <c r="H131" s="315"/>
      <c r="I131" s="313"/>
      <c r="J131" s="314"/>
      <c r="K131" s="315"/>
      <c r="L131" s="345"/>
      <c r="M131" s="346"/>
      <c r="N131" s="347"/>
    </row>
    <row r="132" spans="1:14" ht="12.75" hidden="1" customHeight="1">
      <c r="A132" s="575"/>
      <c r="B132" s="308"/>
      <c r="C132" s="345"/>
      <c r="D132" s="346"/>
      <c r="E132" s="355"/>
      <c r="F132" s="305"/>
      <c r="G132" s="306"/>
      <c r="H132" s="307"/>
      <c r="I132" s="305"/>
      <c r="J132" s="306"/>
      <c r="K132" s="307"/>
      <c r="L132" s="342"/>
      <c r="M132" s="343"/>
      <c r="N132" s="344"/>
    </row>
    <row r="133" spans="1:14" ht="12.75" hidden="1" customHeight="1">
      <c r="A133" s="575"/>
      <c r="B133" s="322" t="s">
        <v>27</v>
      </c>
      <c r="C133" s="342"/>
      <c r="D133" s="343"/>
      <c r="E133" s="344"/>
      <c r="F133" s="309"/>
      <c r="G133" s="310"/>
      <c r="H133" s="311"/>
      <c r="I133" s="309"/>
      <c r="J133" s="310"/>
      <c r="K133" s="311"/>
      <c r="L133" s="345"/>
      <c r="M133" s="346"/>
      <c r="N133" s="355"/>
    </row>
    <row r="134" spans="1:14" ht="12.75" hidden="1" customHeight="1">
      <c r="A134" s="575"/>
      <c r="B134" s="324"/>
      <c r="C134" s="345"/>
      <c r="D134" s="356"/>
      <c r="E134" s="347"/>
      <c r="F134" s="313"/>
      <c r="G134" s="314"/>
      <c r="H134" s="315"/>
      <c r="I134" s="313"/>
      <c r="J134" s="314"/>
      <c r="K134" s="315"/>
      <c r="L134" s="342"/>
      <c r="M134" s="343"/>
      <c r="N134" s="344"/>
    </row>
    <row r="135" spans="1:14" ht="12.75" hidden="1" customHeight="1">
      <c r="A135" s="575"/>
      <c r="B135" s="322" t="s">
        <v>28</v>
      </c>
      <c r="C135" s="342"/>
      <c r="D135" s="343"/>
      <c r="E135" s="344"/>
      <c r="F135" s="309"/>
      <c r="G135" s="310"/>
      <c r="H135" s="316"/>
      <c r="I135" s="309"/>
      <c r="J135" s="310"/>
      <c r="K135" s="316"/>
      <c r="L135" s="345"/>
      <c r="M135" s="356"/>
      <c r="N135" s="347"/>
    </row>
    <row r="136" spans="1:14" ht="12.75" hidden="1" customHeight="1">
      <c r="A136" s="575"/>
      <c r="B136" s="324"/>
      <c r="C136" s="345"/>
      <c r="D136" s="346"/>
      <c r="E136" s="355"/>
      <c r="F136" s="313"/>
      <c r="G136" s="314"/>
      <c r="H136" s="315"/>
      <c r="I136" s="313"/>
      <c r="J136" s="314"/>
      <c r="K136" s="315"/>
      <c r="L136" s="342"/>
      <c r="M136" s="343"/>
      <c r="N136" s="344"/>
    </row>
    <row r="137" spans="1:14" ht="12.75" hidden="1" customHeight="1">
      <c r="A137" s="575"/>
      <c r="B137" s="322" t="s">
        <v>29</v>
      </c>
      <c r="C137" s="342"/>
      <c r="D137" s="343"/>
      <c r="E137" s="344"/>
      <c r="F137" s="309"/>
      <c r="G137" s="310"/>
      <c r="H137" s="311"/>
      <c r="I137" s="309"/>
      <c r="J137" s="310"/>
      <c r="K137" s="311"/>
      <c r="L137" s="345"/>
      <c r="M137" s="346"/>
      <c r="N137" s="355"/>
    </row>
    <row r="138" spans="1:14" ht="12.75" hidden="1" customHeight="1">
      <c r="A138" s="575"/>
      <c r="B138" s="324"/>
      <c r="C138" s="345"/>
      <c r="D138" s="356"/>
      <c r="E138" s="347"/>
      <c r="F138" s="313"/>
      <c r="G138" s="314"/>
      <c r="H138" s="315"/>
      <c r="I138" s="313"/>
      <c r="J138" s="314"/>
      <c r="K138" s="315"/>
      <c r="L138" s="342"/>
      <c r="M138" s="343"/>
      <c r="N138" s="344"/>
    </row>
    <row r="139" spans="1:14" ht="12.75" hidden="1" customHeight="1">
      <c r="A139" s="575"/>
      <c r="B139" s="322" t="s">
        <v>30</v>
      </c>
      <c r="C139" s="342"/>
      <c r="D139" s="343"/>
      <c r="E139" s="344"/>
      <c r="F139" s="309"/>
      <c r="G139" s="310"/>
      <c r="H139" s="316"/>
      <c r="I139" s="309"/>
      <c r="J139" s="310"/>
      <c r="K139" s="316"/>
      <c r="L139" s="345"/>
      <c r="M139" s="356"/>
      <c r="N139" s="347"/>
    </row>
    <row r="140" spans="1:14" ht="12.75" hidden="1" customHeight="1">
      <c r="A140" s="575"/>
      <c r="B140" s="324"/>
      <c r="C140" s="345"/>
      <c r="D140" s="346"/>
      <c r="E140" s="355"/>
      <c r="F140" s="313"/>
      <c r="G140" s="314"/>
      <c r="H140" s="315"/>
      <c r="I140" s="313"/>
      <c r="J140" s="314"/>
      <c r="K140" s="315"/>
      <c r="L140" s="342"/>
      <c r="M140" s="343"/>
      <c r="N140" s="344"/>
    </row>
    <row r="141" spans="1:14" ht="12.75" hidden="1" customHeight="1">
      <c r="A141" s="575"/>
      <c r="B141" s="322" t="s">
        <v>31</v>
      </c>
      <c r="C141" s="342"/>
      <c r="D141" s="343"/>
      <c r="E141" s="344"/>
      <c r="F141" s="309"/>
      <c r="G141" s="320"/>
      <c r="H141" s="311"/>
      <c r="I141" s="309"/>
      <c r="J141" s="320"/>
      <c r="K141" s="311"/>
      <c r="L141" s="345"/>
      <c r="M141" s="346"/>
      <c r="N141" s="355"/>
    </row>
    <row r="142" spans="1:14" ht="12.75" hidden="1" customHeight="1">
      <c r="A142" s="575"/>
      <c r="B142" s="324"/>
      <c r="C142" s="345"/>
      <c r="D142" s="346"/>
      <c r="E142" s="347"/>
      <c r="F142" s="313"/>
      <c r="G142" s="314"/>
      <c r="H142" s="315"/>
      <c r="I142" s="313"/>
      <c r="J142" s="314"/>
      <c r="K142" s="315"/>
      <c r="L142" s="342"/>
      <c r="M142" s="343"/>
      <c r="N142" s="344"/>
    </row>
    <row r="143" spans="1:14" ht="12.75" hidden="1" customHeight="1">
      <c r="A143" s="575"/>
      <c r="B143" s="322" t="s">
        <v>32</v>
      </c>
      <c r="C143" s="342"/>
      <c r="D143" s="343"/>
      <c r="E143" s="344"/>
      <c r="F143" s="309"/>
      <c r="G143" s="310"/>
      <c r="H143" s="316"/>
      <c r="I143" s="309"/>
      <c r="J143" s="310"/>
      <c r="K143" s="316"/>
      <c r="L143" s="345"/>
      <c r="M143" s="346"/>
      <c r="N143" s="347"/>
    </row>
    <row r="144" spans="1:14" ht="12.75" hidden="1" customHeight="1">
      <c r="A144" s="576"/>
      <c r="B144" s="327"/>
      <c r="C144" s="348"/>
      <c r="D144" s="349"/>
      <c r="E144" s="350"/>
      <c r="F144" s="313"/>
      <c r="G144" s="314"/>
      <c r="H144" s="315"/>
      <c r="I144" s="313"/>
      <c r="J144" s="314"/>
      <c r="K144" s="315"/>
      <c r="L144" s="342"/>
      <c r="M144" s="343"/>
      <c r="N144" s="344"/>
    </row>
    <row r="145" spans="1:14" ht="13.5" hidden="1" customHeight="1" thickBot="1">
      <c r="A145" s="574" t="s">
        <v>16</v>
      </c>
      <c r="B145" s="304" t="s">
        <v>23</v>
      </c>
      <c r="C145" s="351"/>
      <c r="D145" s="352"/>
      <c r="E145" s="353"/>
      <c r="F145" s="309"/>
      <c r="G145" s="320"/>
      <c r="H145" s="311"/>
      <c r="I145" s="309"/>
      <c r="J145" s="320"/>
      <c r="K145" s="311"/>
      <c r="L145" s="348"/>
      <c r="M145" s="349"/>
      <c r="N145" s="350"/>
    </row>
    <row r="146" spans="1:14" ht="12.75" hidden="1" customHeight="1">
      <c r="A146" s="575"/>
      <c r="B146" s="308"/>
      <c r="C146" s="345"/>
      <c r="D146" s="346"/>
      <c r="E146" s="347"/>
      <c r="F146" s="313"/>
      <c r="G146" s="314"/>
      <c r="H146" s="315"/>
      <c r="I146" s="313"/>
      <c r="J146" s="314"/>
      <c r="K146" s="315"/>
      <c r="L146" s="351"/>
      <c r="M146" s="352"/>
      <c r="N146" s="353"/>
    </row>
    <row r="147" spans="1:14" ht="12.75" hidden="1" customHeight="1">
      <c r="A147" s="575"/>
      <c r="B147" s="312" t="s">
        <v>24</v>
      </c>
      <c r="C147" s="342"/>
      <c r="D147" s="343"/>
      <c r="E147" s="344"/>
      <c r="F147" s="309"/>
      <c r="G147" s="310"/>
      <c r="H147" s="316"/>
      <c r="I147" s="309"/>
      <c r="J147" s="310"/>
      <c r="K147" s="316"/>
      <c r="L147" s="345"/>
      <c r="M147" s="346"/>
      <c r="N147" s="347"/>
    </row>
    <row r="148" spans="1:14" ht="12.75" hidden="1" customHeight="1">
      <c r="A148" s="575"/>
      <c r="B148" s="308"/>
      <c r="C148" s="345"/>
      <c r="D148" s="346"/>
      <c r="E148" s="355"/>
      <c r="F148" s="313"/>
      <c r="G148" s="314"/>
      <c r="H148" s="315"/>
      <c r="I148" s="313"/>
      <c r="J148" s="314"/>
      <c r="K148" s="315"/>
      <c r="L148" s="342"/>
      <c r="M148" s="343"/>
      <c r="N148" s="344"/>
    </row>
    <row r="149" spans="1:14" ht="12.75" hidden="1" customHeight="1">
      <c r="A149" s="575"/>
      <c r="B149" s="337" t="s">
        <v>25</v>
      </c>
      <c r="C149" s="342"/>
      <c r="D149" s="343"/>
      <c r="E149" s="344"/>
      <c r="F149" s="309"/>
      <c r="G149" s="310"/>
      <c r="H149" s="311"/>
      <c r="I149" s="309"/>
      <c r="J149" s="310"/>
      <c r="K149" s="311"/>
      <c r="L149" s="345"/>
      <c r="M149" s="346"/>
      <c r="N149" s="355"/>
    </row>
    <row r="150" spans="1:14" ht="12.75" hidden="1" customHeight="1">
      <c r="A150" s="575"/>
      <c r="B150" s="308"/>
      <c r="C150" s="345"/>
      <c r="D150" s="346"/>
      <c r="E150" s="347"/>
      <c r="F150" s="313"/>
      <c r="G150" s="314"/>
      <c r="H150" s="315"/>
      <c r="I150" s="313"/>
      <c r="J150" s="314"/>
      <c r="K150" s="315"/>
      <c r="L150" s="342"/>
      <c r="M150" s="343"/>
      <c r="N150" s="344"/>
    </row>
    <row r="151" spans="1:14" ht="12.75" hidden="1" customHeight="1">
      <c r="A151" s="575"/>
      <c r="B151" s="312" t="s">
        <v>26</v>
      </c>
      <c r="C151" s="342"/>
      <c r="D151" s="343"/>
      <c r="E151" s="344"/>
      <c r="F151" s="328"/>
      <c r="G151" s="329"/>
      <c r="H151" s="330"/>
      <c r="I151" s="328"/>
      <c r="J151" s="329"/>
      <c r="K151" s="330"/>
      <c r="L151" s="345"/>
      <c r="M151" s="346"/>
      <c r="N151" s="347"/>
    </row>
    <row r="152" spans="1:14" ht="12.75" hidden="1" customHeight="1">
      <c r="A152" s="575"/>
      <c r="B152" s="308"/>
      <c r="C152" s="345"/>
      <c r="D152" s="346"/>
      <c r="E152" s="355"/>
      <c r="F152" s="305"/>
      <c r="G152" s="306"/>
      <c r="H152" s="307"/>
      <c r="I152" s="305"/>
      <c r="J152" s="306"/>
      <c r="K152" s="307"/>
      <c r="L152" s="342"/>
      <c r="M152" s="343"/>
      <c r="N152" s="344"/>
    </row>
    <row r="153" spans="1:14" ht="12.75" hidden="1" customHeight="1">
      <c r="A153" s="575"/>
      <c r="B153" s="322" t="s">
        <v>27</v>
      </c>
      <c r="C153" s="342"/>
      <c r="D153" s="343"/>
      <c r="E153" s="344"/>
      <c r="F153" s="309"/>
      <c r="G153" s="310"/>
      <c r="H153" s="311"/>
      <c r="I153" s="309"/>
      <c r="J153" s="310"/>
      <c r="K153" s="311"/>
      <c r="L153" s="345"/>
      <c r="M153" s="346"/>
      <c r="N153" s="355"/>
    </row>
    <row r="154" spans="1:14" ht="12.75" hidden="1" customHeight="1">
      <c r="A154" s="575"/>
      <c r="B154" s="324"/>
      <c r="C154" s="345"/>
      <c r="D154" s="356"/>
      <c r="E154" s="347"/>
      <c r="F154" s="313"/>
      <c r="G154" s="314"/>
      <c r="H154" s="315"/>
      <c r="I154" s="313"/>
      <c r="J154" s="314"/>
      <c r="K154" s="315"/>
      <c r="L154" s="342"/>
      <c r="M154" s="343"/>
      <c r="N154" s="344"/>
    </row>
    <row r="155" spans="1:14" ht="12.75" hidden="1" customHeight="1">
      <c r="A155" s="575"/>
      <c r="B155" s="322" t="s">
        <v>28</v>
      </c>
      <c r="C155" s="342"/>
      <c r="D155" s="343"/>
      <c r="E155" s="344"/>
      <c r="F155" s="309"/>
      <c r="G155" s="310"/>
      <c r="H155" s="316"/>
      <c r="I155" s="309"/>
      <c r="J155" s="310"/>
      <c r="K155" s="316"/>
      <c r="L155" s="345"/>
      <c r="M155" s="356"/>
      <c r="N155" s="347"/>
    </row>
    <row r="156" spans="1:14" ht="12.75" hidden="1" customHeight="1">
      <c r="A156" s="575"/>
      <c r="B156" s="324"/>
      <c r="C156" s="345"/>
      <c r="D156" s="346"/>
      <c r="E156" s="355"/>
      <c r="F156" s="313"/>
      <c r="G156" s="314"/>
      <c r="H156" s="315"/>
      <c r="I156" s="313"/>
      <c r="J156" s="314"/>
      <c r="K156" s="315"/>
      <c r="L156" s="342"/>
      <c r="M156" s="343"/>
      <c r="N156" s="344"/>
    </row>
    <row r="157" spans="1:14" ht="12.75" hidden="1" customHeight="1">
      <c r="A157" s="575"/>
      <c r="B157" s="322" t="s">
        <v>29</v>
      </c>
      <c r="C157" s="342"/>
      <c r="D157" s="343"/>
      <c r="E157" s="344"/>
      <c r="F157" s="309"/>
      <c r="G157" s="310"/>
      <c r="H157" s="311"/>
      <c r="I157" s="309"/>
      <c r="J157" s="310"/>
      <c r="K157" s="311"/>
      <c r="L157" s="345"/>
      <c r="M157" s="346"/>
      <c r="N157" s="355"/>
    </row>
    <row r="158" spans="1:14" ht="12.75" hidden="1" customHeight="1">
      <c r="A158" s="575"/>
      <c r="B158" s="324"/>
      <c r="C158" s="345"/>
      <c r="D158" s="356"/>
      <c r="E158" s="347"/>
      <c r="F158" s="313"/>
      <c r="G158" s="314"/>
      <c r="H158" s="315"/>
      <c r="I158" s="313"/>
      <c r="J158" s="314"/>
      <c r="K158" s="315"/>
      <c r="L158" s="342"/>
      <c r="M158" s="343"/>
      <c r="N158" s="344"/>
    </row>
    <row r="159" spans="1:14" ht="12.75" hidden="1" customHeight="1">
      <c r="A159" s="575"/>
      <c r="B159" s="322" t="s">
        <v>30</v>
      </c>
      <c r="C159" s="342"/>
      <c r="D159" s="343"/>
      <c r="E159" s="344"/>
      <c r="F159" s="309"/>
      <c r="G159" s="310"/>
      <c r="H159" s="316"/>
      <c r="I159" s="309"/>
      <c r="J159" s="310"/>
      <c r="K159" s="316"/>
      <c r="L159" s="345"/>
      <c r="M159" s="356"/>
      <c r="N159" s="347"/>
    </row>
    <row r="160" spans="1:14" ht="12.75" hidden="1" customHeight="1">
      <c r="A160" s="575"/>
      <c r="B160" s="324"/>
      <c r="C160" s="345"/>
      <c r="D160" s="346"/>
      <c r="E160" s="355"/>
      <c r="F160" s="313"/>
      <c r="G160" s="314"/>
      <c r="H160" s="315"/>
      <c r="I160" s="313"/>
      <c r="J160" s="314"/>
      <c r="K160" s="315"/>
      <c r="L160" s="342"/>
      <c r="M160" s="343"/>
      <c r="N160" s="344"/>
    </row>
    <row r="161" spans="1:14" ht="12.75" hidden="1" customHeight="1">
      <c r="A161" s="575"/>
      <c r="B161" s="322" t="s">
        <v>31</v>
      </c>
      <c r="C161" s="342"/>
      <c r="D161" s="343"/>
      <c r="E161" s="344"/>
      <c r="F161" s="309"/>
      <c r="G161" s="320"/>
      <c r="H161" s="311"/>
      <c r="I161" s="309"/>
      <c r="J161" s="320"/>
      <c r="K161" s="311"/>
      <c r="L161" s="345"/>
      <c r="M161" s="346"/>
      <c r="N161" s="355"/>
    </row>
    <row r="162" spans="1:14" ht="12.75" hidden="1" customHeight="1">
      <c r="A162" s="575"/>
      <c r="B162" s="324"/>
      <c r="C162" s="345"/>
      <c r="D162" s="346"/>
      <c r="E162" s="347"/>
      <c r="F162" s="313"/>
      <c r="G162" s="314"/>
      <c r="H162" s="315"/>
      <c r="I162" s="313"/>
      <c r="J162" s="314"/>
      <c r="K162" s="315"/>
      <c r="L162" s="342"/>
      <c r="M162" s="343"/>
      <c r="N162" s="344"/>
    </row>
    <row r="163" spans="1:14" ht="12.75" hidden="1" customHeight="1">
      <c r="A163" s="575"/>
      <c r="B163" s="322" t="s">
        <v>32</v>
      </c>
      <c r="C163" s="342"/>
      <c r="D163" s="343"/>
      <c r="E163" s="344"/>
      <c r="F163" s="309"/>
      <c r="G163" s="310"/>
      <c r="H163" s="316"/>
      <c r="I163" s="309"/>
      <c r="J163" s="310"/>
      <c r="K163" s="316"/>
      <c r="L163" s="345"/>
      <c r="M163" s="346"/>
      <c r="N163" s="347"/>
    </row>
    <row r="164" spans="1:14" ht="12.75" hidden="1" customHeight="1">
      <c r="A164" s="576"/>
      <c r="B164" s="327"/>
      <c r="C164" s="348"/>
      <c r="D164" s="349"/>
      <c r="E164" s="350"/>
      <c r="F164" s="313"/>
      <c r="G164" s="314"/>
      <c r="H164" s="315"/>
      <c r="I164" s="313"/>
      <c r="J164" s="314"/>
      <c r="K164" s="315"/>
      <c r="L164" s="342"/>
      <c r="M164" s="343"/>
      <c r="N164" s="344"/>
    </row>
    <row r="165" spans="1:14" ht="13.5" hidden="1" customHeight="1" thickBot="1">
      <c r="A165" s="574" t="s">
        <v>17</v>
      </c>
      <c r="B165" s="304" t="s">
        <v>23</v>
      </c>
      <c r="C165" s="351"/>
      <c r="D165" s="352"/>
      <c r="E165" s="353"/>
      <c r="F165" s="309"/>
      <c r="G165" s="320"/>
      <c r="H165" s="311"/>
      <c r="I165" s="309"/>
      <c r="J165" s="320"/>
      <c r="K165" s="311"/>
      <c r="L165" s="348"/>
      <c r="M165" s="349"/>
      <c r="N165" s="350"/>
    </row>
    <row r="166" spans="1:14" ht="12.75" hidden="1" customHeight="1">
      <c r="A166" s="575"/>
      <c r="B166" s="308"/>
      <c r="C166" s="345"/>
      <c r="D166" s="346"/>
      <c r="E166" s="347"/>
      <c r="F166" s="313"/>
      <c r="G166" s="314"/>
      <c r="H166" s="315"/>
      <c r="I166" s="313"/>
      <c r="J166" s="314"/>
      <c r="K166" s="315"/>
      <c r="L166" s="351"/>
      <c r="M166" s="352"/>
      <c r="N166" s="353"/>
    </row>
    <row r="167" spans="1:14" ht="12.75" hidden="1" customHeight="1">
      <c r="A167" s="575"/>
      <c r="B167" s="312" t="s">
        <v>24</v>
      </c>
      <c r="C167" s="342"/>
      <c r="D167" s="343"/>
      <c r="E167" s="344"/>
      <c r="F167" s="309"/>
      <c r="G167" s="310"/>
      <c r="H167" s="316"/>
      <c r="I167" s="309"/>
      <c r="J167" s="310"/>
      <c r="K167" s="316"/>
      <c r="L167" s="345"/>
      <c r="M167" s="346"/>
      <c r="N167" s="347"/>
    </row>
    <row r="168" spans="1:14" ht="12.75" hidden="1" customHeight="1">
      <c r="A168" s="575"/>
      <c r="B168" s="308"/>
      <c r="C168" s="345"/>
      <c r="D168" s="346"/>
      <c r="E168" s="355"/>
      <c r="F168" s="313"/>
      <c r="G168" s="314"/>
      <c r="H168" s="315"/>
      <c r="I168" s="313"/>
      <c r="J168" s="314"/>
      <c r="K168" s="315"/>
      <c r="L168" s="342"/>
      <c r="M168" s="343"/>
      <c r="N168" s="344"/>
    </row>
    <row r="169" spans="1:14" ht="12.75" hidden="1" customHeight="1">
      <c r="A169" s="575"/>
      <c r="B169" s="312" t="s">
        <v>25</v>
      </c>
      <c r="C169" s="342"/>
      <c r="D169" s="343"/>
      <c r="E169" s="344"/>
      <c r="F169" s="309"/>
      <c r="G169" s="310"/>
      <c r="H169" s="311"/>
      <c r="I169" s="309"/>
      <c r="J169" s="310"/>
      <c r="K169" s="311"/>
      <c r="L169" s="345"/>
      <c r="M169" s="346"/>
      <c r="N169" s="355"/>
    </row>
    <row r="170" spans="1:14" ht="12.75" hidden="1" customHeight="1">
      <c r="A170" s="575"/>
      <c r="B170" s="308"/>
      <c r="C170" s="345"/>
      <c r="D170" s="346"/>
      <c r="E170" s="347"/>
      <c r="F170" s="313"/>
      <c r="G170" s="314"/>
      <c r="H170" s="315"/>
      <c r="I170" s="313"/>
      <c r="J170" s="314"/>
      <c r="K170" s="315"/>
      <c r="L170" s="342"/>
      <c r="M170" s="343"/>
      <c r="N170" s="344"/>
    </row>
    <row r="171" spans="1:14" ht="12.75" hidden="1" customHeight="1">
      <c r="A171" s="575"/>
      <c r="B171" s="312" t="s">
        <v>26</v>
      </c>
      <c r="C171" s="342"/>
      <c r="D171" s="343"/>
      <c r="E171" s="344"/>
      <c r="F171" s="328"/>
      <c r="G171" s="329"/>
      <c r="H171" s="330"/>
      <c r="I171" s="328"/>
      <c r="J171" s="329"/>
      <c r="K171" s="330"/>
      <c r="L171" s="345"/>
      <c r="M171" s="346"/>
      <c r="N171" s="347"/>
    </row>
    <row r="172" spans="1:14" ht="12.75" hidden="1" customHeight="1">
      <c r="A172" s="575"/>
      <c r="B172" s="308"/>
      <c r="C172" s="345"/>
      <c r="D172" s="346"/>
      <c r="E172" s="355"/>
      <c r="F172" s="305"/>
      <c r="G172" s="306"/>
      <c r="H172" s="307"/>
      <c r="I172" s="305"/>
      <c r="J172" s="306"/>
      <c r="K172" s="307"/>
      <c r="L172" s="342"/>
      <c r="M172" s="343"/>
      <c r="N172" s="344"/>
    </row>
    <row r="173" spans="1:14" ht="12.75" hidden="1" customHeight="1">
      <c r="A173" s="575"/>
      <c r="B173" s="322" t="s">
        <v>27</v>
      </c>
      <c r="C173" s="342"/>
      <c r="D173" s="343"/>
      <c r="E173" s="344"/>
      <c r="F173" s="309"/>
      <c r="G173" s="310"/>
      <c r="H173" s="311"/>
      <c r="I173" s="309"/>
      <c r="J173" s="310"/>
      <c r="K173" s="311"/>
      <c r="L173" s="345"/>
      <c r="M173" s="346"/>
      <c r="N173" s="355"/>
    </row>
    <row r="174" spans="1:14" ht="12.75" hidden="1" customHeight="1">
      <c r="A174" s="575"/>
      <c r="B174" s="324"/>
      <c r="C174" s="345"/>
      <c r="D174" s="356"/>
      <c r="E174" s="347"/>
      <c r="F174" s="313"/>
      <c r="G174" s="314"/>
      <c r="H174" s="315"/>
      <c r="I174" s="313"/>
      <c r="J174" s="314"/>
      <c r="K174" s="315"/>
      <c r="L174" s="342"/>
      <c r="M174" s="343"/>
      <c r="N174" s="344"/>
    </row>
    <row r="175" spans="1:14" ht="12.75" hidden="1" customHeight="1">
      <c r="A175" s="575"/>
      <c r="B175" s="322" t="s">
        <v>28</v>
      </c>
      <c r="C175" s="342"/>
      <c r="D175" s="343"/>
      <c r="E175" s="344"/>
      <c r="F175" s="309"/>
      <c r="G175" s="310"/>
      <c r="H175" s="316"/>
      <c r="I175" s="309"/>
      <c r="J175" s="310"/>
      <c r="K175" s="316"/>
      <c r="L175" s="345"/>
      <c r="M175" s="356"/>
      <c r="N175" s="347"/>
    </row>
    <row r="176" spans="1:14" ht="12.75" hidden="1" customHeight="1">
      <c r="A176" s="575"/>
      <c r="B176" s="324"/>
      <c r="C176" s="345"/>
      <c r="D176" s="346"/>
      <c r="E176" s="355"/>
      <c r="F176" s="313"/>
      <c r="G176" s="314"/>
      <c r="H176" s="315"/>
      <c r="I176" s="313"/>
      <c r="J176" s="314"/>
      <c r="K176" s="315"/>
      <c r="L176" s="342"/>
      <c r="M176" s="343"/>
      <c r="N176" s="344"/>
    </row>
    <row r="177" spans="1:14" ht="12.75" hidden="1" customHeight="1">
      <c r="A177" s="575"/>
      <c r="B177" s="322" t="s">
        <v>29</v>
      </c>
      <c r="C177" s="342"/>
      <c r="D177" s="343"/>
      <c r="E177" s="344"/>
      <c r="F177" s="309"/>
      <c r="G177" s="310"/>
      <c r="H177" s="311"/>
      <c r="I177" s="309"/>
      <c r="J177" s="310"/>
      <c r="K177" s="311"/>
      <c r="L177" s="345"/>
      <c r="M177" s="346"/>
      <c r="N177" s="355"/>
    </row>
    <row r="178" spans="1:14" ht="12.75" hidden="1" customHeight="1">
      <c r="A178" s="575"/>
      <c r="B178" s="324"/>
      <c r="C178" s="345"/>
      <c r="D178" s="356"/>
      <c r="E178" s="347"/>
      <c r="F178" s="313"/>
      <c r="G178" s="314"/>
      <c r="H178" s="315"/>
      <c r="I178" s="313"/>
      <c r="J178" s="314"/>
      <c r="K178" s="315"/>
      <c r="L178" s="342"/>
      <c r="M178" s="343"/>
      <c r="N178" s="344"/>
    </row>
    <row r="179" spans="1:14" ht="12.75" hidden="1" customHeight="1">
      <c r="A179" s="575"/>
      <c r="B179" s="322" t="s">
        <v>30</v>
      </c>
      <c r="C179" s="342"/>
      <c r="D179" s="343"/>
      <c r="E179" s="344"/>
      <c r="F179" s="309"/>
      <c r="G179" s="310"/>
      <c r="H179" s="316"/>
      <c r="I179" s="309"/>
      <c r="J179" s="310"/>
      <c r="K179" s="316"/>
      <c r="L179" s="345"/>
      <c r="M179" s="356"/>
      <c r="N179" s="347"/>
    </row>
    <row r="180" spans="1:14" ht="12.75" hidden="1" customHeight="1">
      <c r="A180" s="575"/>
      <c r="B180" s="324"/>
      <c r="C180" s="345"/>
      <c r="D180" s="346"/>
      <c r="E180" s="355"/>
      <c r="F180" s="313"/>
      <c r="G180" s="314"/>
      <c r="H180" s="315"/>
      <c r="I180" s="313"/>
      <c r="J180" s="314"/>
      <c r="K180" s="315"/>
      <c r="L180" s="342"/>
      <c r="M180" s="343"/>
      <c r="N180" s="344"/>
    </row>
    <row r="181" spans="1:14" ht="12.75" hidden="1" customHeight="1">
      <c r="A181" s="575"/>
      <c r="B181" s="322" t="s">
        <v>31</v>
      </c>
      <c r="C181" s="342"/>
      <c r="D181" s="343"/>
      <c r="E181" s="344"/>
      <c r="F181" s="309"/>
      <c r="G181" s="320"/>
      <c r="H181" s="311"/>
      <c r="I181" s="309"/>
      <c r="J181" s="320"/>
      <c r="K181" s="311"/>
      <c r="L181" s="345"/>
      <c r="M181" s="346"/>
      <c r="N181" s="355"/>
    </row>
    <row r="182" spans="1:14" ht="12.75" hidden="1" customHeight="1">
      <c r="A182" s="575"/>
      <c r="B182" s="324"/>
      <c r="C182" s="345"/>
      <c r="D182" s="346"/>
      <c r="E182" s="347"/>
      <c r="F182" s="313"/>
      <c r="G182" s="314"/>
      <c r="H182" s="315"/>
      <c r="I182" s="313"/>
      <c r="J182" s="314"/>
      <c r="K182" s="315"/>
      <c r="L182" s="342"/>
      <c r="M182" s="343"/>
      <c r="N182" s="344"/>
    </row>
    <row r="183" spans="1:14" ht="12.75" hidden="1" customHeight="1">
      <c r="A183" s="575"/>
      <c r="B183" s="322" t="s">
        <v>32</v>
      </c>
      <c r="C183" s="342"/>
      <c r="D183" s="343"/>
      <c r="E183" s="344"/>
      <c r="F183" s="309"/>
      <c r="G183" s="310"/>
      <c r="H183" s="316"/>
      <c r="I183" s="309"/>
      <c r="J183" s="310"/>
      <c r="K183" s="316"/>
      <c r="L183" s="345"/>
      <c r="M183" s="346"/>
      <c r="N183" s="347"/>
    </row>
    <row r="184" spans="1:14" ht="12.75" hidden="1" customHeight="1">
      <c r="A184" s="576"/>
      <c r="B184" s="327"/>
      <c r="C184" s="348"/>
      <c r="D184" s="349"/>
      <c r="E184" s="350"/>
      <c r="F184" s="313"/>
      <c r="G184" s="314"/>
      <c r="H184" s="315"/>
      <c r="I184" s="313"/>
      <c r="J184" s="314"/>
      <c r="K184" s="315"/>
      <c r="L184" s="342"/>
      <c r="M184" s="343"/>
      <c r="N184" s="344"/>
    </row>
    <row r="185" spans="1:14" ht="13.5" hidden="1" customHeight="1" thickBot="1">
      <c r="A185" s="574" t="s">
        <v>33</v>
      </c>
      <c r="B185" s="304" t="s">
        <v>23</v>
      </c>
      <c r="C185" s="351"/>
      <c r="D185" s="352"/>
      <c r="E185" s="353"/>
      <c r="F185" s="309"/>
      <c r="G185" s="320"/>
      <c r="H185" s="311"/>
      <c r="I185" s="309"/>
      <c r="J185" s="320"/>
      <c r="K185" s="311"/>
      <c r="L185" s="348"/>
      <c r="M185" s="349"/>
      <c r="N185" s="350"/>
    </row>
    <row r="186" spans="1:14" ht="12.75" hidden="1" customHeight="1">
      <c r="A186" s="575"/>
      <c r="B186" s="308"/>
      <c r="C186" s="345"/>
      <c r="D186" s="346"/>
      <c r="E186" s="347"/>
      <c r="F186" s="313"/>
      <c r="G186" s="314"/>
      <c r="H186" s="315"/>
      <c r="I186" s="313"/>
      <c r="J186" s="314"/>
      <c r="K186" s="315"/>
      <c r="L186" s="351"/>
      <c r="M186" s="352"/>
      <c r="N186" s="353"/>
    </row>
    <row r="187" spans="1:14" ht="12.75" hidden="1" customHeight="1">
      <c r="A187" s="575"/>
      <c r="B187" s="312" t="s">
        <v>24</v>
      </c>
      <c r="C187" s="342"/>
      <c r="D187" s="343"/>
      <c r="E187" s="344"/>
      <c r="F187" s="309"/>
      <c r="G187" s="310"/>
      <c r="H187" s="316"/>
      <c r="I187" s="309"/>
      <c r="J187" s="310"/>
      <c r="K187" s="316"/>
      <c r="L187" s="345"/>
      <c r="M187" s="346"/>
      <c r="N187" s="347"/>
    </row>
    <row r="188" spans="1:14" ht="12.75" hidden="1" customHeight="1">
      <c r="A188" s="575"/>
      <c r="B188" s="308"/>
      <c r="C188" s="345"/>
      <c r="D188" s="346"/>
      <c r="E188" s="355"/>
      <c r="F188" s="313"/>
      <c r="G188" s="314"/>
      <c r="H188" s="315"/>
      <c r="I188" s="313"/>
      <c r="J188" s="314"/>
      <c r="K188" s="315"/>
      <c r="L188" s="342"/>
      <c r="M188" s="343"/>
      <c r="N188" s="344"/>
    </row>
    <row r="189" spans="1:14" ht="12.75" hidden="1" customHeight="1">
      <c r="A189" s="575"/>
      <c r="B189" s="312" t="s">
        <v>25</v>
      </c>
      <c r="C189" s="342"/>
      <c r="D189" s="343"/>
      <c r="E189" s="344"/>
      <c r="F189" s="309"/>
      <c r="G189" s="310"/>
      <c r="H189" s="311"/>
      <c r="I189" s="309"/>
      <c r="J189" s="310"/>
      <c r="K189" s="311"/>
      <c r="L189" s="345"/>
      <c r="M189" s="346"/>
      <c r="N189" s="355"/>
    </row>
    <row r="190" spans="1:14" ht="12.75" hidden="1" customHeight="1">
      <c r="A190" s="575"/>
      <c r="B190" s="308"/>
      <c r="C190" s="345"/>
      <c r="D190" s="346"/>
      <c r="E190" s="347"/>
      <c r="F190" s="313"/>
      <c r="G190" s="314"/>
      <c r="H190" s="315"/>
      <c r="I190" s="313"/>
      <c r="J190" s="314"/>
      <c r="K190" s="315"/>
      <c r="L190" s="342"/>
      <c r="M190" s="343"/>
      <c r="N190" s="344"/>
    </row>
    <row r="191" spans="1:14" ht="12.75" hidden="1" customHeight="1">
      <c r="A191" s="575"/>
      <c r="B191" s="312" t="s">
        <v>26</v>
      </c>
      <c r="C191" s="342"/>
      <c r="D191" s="343"/>
      <c r="E191" s="344"/>
      <c r="F191" s="328"/>
      <c r="G191" s="329"/>
      <c r="H191" s="330"/>
      <c r="I191" s="328"/>
      <c r="J191" s="329"/>
      <c r="K191" s="330"/>
      <c r="L191" s="345"/>
      <c r="M191" s="346"/>
      <c r="N191" s="347"/>
    </row>
    <row r="192" spans="1:14" ht="12.75" hidden="1" customHeight="1">
      <c r="A192" s="575"/>
      <c r="B192" s="308"/>
      <c r="C192" s="345"/>
      <c r="D192" s="346"/>
      <c r="E192" s="355"/>
      <c r="F192" s="305"/>
      <c r="G192" s="306"/>
      <c r="H192" s="307"/>
      <c r="I192" s="305"/>
      <c r="J192" s="306"/>
      <c r="K192" s="307"/>
      <c r="L192" s="342"/>
      <c r="M192" s="343"/>
      <c r="N192" s="344"/>
    </row>
    <row r="193" spans="1:14" ht="12.75" hidden="1" customHeight="1">
      <c r="A193" s="575"/>
      <c r="B193" s="322" t="s">
        <v>27</v>
      </c>
      <c r="C193" s="342"/>
      <c r="D193" s="343"/>
      <c r="E193" s="344"/>
      <c r="F193" s="309"/>
      <c r="G193" s="310"/>
      <c r="H193" s="311"/>
      <c r="I193" s="309"/>
      <c r="J193" s="310"/>
      <c r="K193" s="311"/>
      <c r="L193" s="345"/>
      <c r="M193" s="346"/>
      <c r="N193" s="355"/>
    </row>
    <row r="194" spans="1:14" ht="12.75" hidden="1" customHeight="1">
      <c r="A194" s="575"/>
      <c r="B194" s="324"/>
      <c r="C194" s="345"/>
      <c r="D194" s="356"/>
      <c r="E194" s="347"/>
      <c r="F194" s="313"/>
      <c r="G194" s="314"/>
      <c r="H194" s="315"/>
      <c r="I194" s="313"/>
      <c r="J194" s="314"/>
      <c r="K194" s="315"/>
      <c r="L194" s="342"/>
      <c r="M194" s="343"/>
      <c r="N194" s="344"/>
    </row>
    <row r="195" spans="1:14" ht="12.75" hidden="1" customHeight="1">
      <c r="A195" s="575"/>
      <c r="B195" s="322" t="s">
        <v>28</v>
      </c>
      <c r="C195" s="342"/>
      <c r="D195" s="343"/>
      <c r="E195" s="344"/>
      <c r="F195" s="309"/>
      <c r="G195" s="310"/>
      <c r="H195" s="316"/>
      <c r="I195" s="309"/>
      <c r="J195" s="310"/>
      <c r="K195" s="316"/>
      <c r="L195" s="345"/>
      <c r="M195" s="356"/>
      <c r="N195" s="347"/>
    </row>
    <row r="196" spans="1:14" ht="12.75" hidden="1" customHeight="1">
      <c r="A196" s="575"/>
      <c r="B196" s="324"/>
      <c r="C196" s="345"/>
      <c r="D196" s="346"/>
      <c r="E196" s="355"/>
      <c r="F196" s="313"/>
      <c r="G196" s="314"/>
      <c r="H196" s="315"/>
      <c r="I196" s="313"/>
      <c r="J196" s="314"/>
      <c r="K196" s="315"/>
      <c r="L196" s="342"/>
      <c r="M196" s="343"/>
      <c r="N196" s="344"/>
    </row>
    <row r="197" spans="1:14" ht="12.75" hidden="1" customHeight="1">
      <c r="A197" s="575"/>
      <c r="B197" s="322" t="s">
        <v>29</v>
      </c>
      <c r="C197" s="342"/>
      <c r="D197" s="343"/>
      <c r="E197" s="344"/>
      <c r="F197" s="309"/>
      <c r="G197" s="310"/>
      <c r="H197" s="311"/>
      <c r="I197" s="309"/>
      <c r="J197" s="310"/>
      <c r="K197" s="311"/>
      <c r="L197" s="345"/>
      <c r="M197" s="346"/>
      <c r="N197" s="355"/>
    </row>
    <row r="198" spans="1:14" ht="12.75" hidden="1" customHeight="1">
      <c r="A198" s="575"/>
      <c r="B198" s="324"/>
      <c r="C198" s="345"/>
      <c r="D198" s="356"/>
      <c r="E198" s="347"/>
      <c r="F198" s="313"/>
      <c r="G198" s="314"/>
      <c r="H198" s="315"/>
      <c r="I198" s="313"/>
      <c r="J198" s="314"/>
      <c r="K198" s="315"/>
      <c r="L198" s="342"/>
      <c r="M198" s="343"/>
      <c r="N198" s="344"/>
    </row>
    <row r="199" spans="1:14" ht="12.75" hidden="1" customHeight="1">
      <c r="A199" s="575"/>
      <c r="B199" s="322" t="s">
        <v>30</v>
      </c>
      <c r="C199" s="342"/>
      <c r="D199" s="343"/>
      <c r="E199" s="344"/>
      <c r="F199" s="309"/>
      <c r="G199" s="310"/>
      <c r="H199" s="316"/>
      <c r="I199" s="309"/>
      <c r="J199" s="310"/>
      <c r="K199" s="316"/>
      <c r="L199" s="345"/>
      <c r="M199" s="356"/>
      <c r="N199" s="347"/>
    </row>
    <row r="200" spans="1:14" ht="12.75" hidden="1" customHeight="1">
      <c r="A200" s="575"/>
      <c r="B200" s="324"/>
      <c r="C200" s="345"/>
      <c r="D200" s="346"/>
      <c r="E200" s="355"/>
      <c r="F200" s="313"/>
      <c r="G200" s="314"/>
      <c r="H200" s="315"/>
      <c r="I200" s="313"/>
      <c r="J200" s="314"/>
      <c r="K200" s="315"/>
      <c r="L200" s="342"/>
      <c r="M200" s="343"/>
      <c r="N200" s="344"/>
    </row>
    <row r="201" spans="1:14" ht="12.75" hidden="1" customHeight="1">
      <c r="A201" s="575"/>
      <c r="B201" s="322" t="s">
        <v>31</v>
      </c>
      <c r="C201" s="342"/>
      <c r="D201" s="343"/>
      <c r="E201" s="344"/>
      <c r="F201" s="309"/>
      <c r="G201" s="310"/>
      <c r="H201" s="311"/>
      <c r="I201" s="309"/>
      <c r="J201" s="310"/>
      <c r="K201" s="311"/>
      <c r="L201" s="345"/>
      <c r="M201" s="346"/>
      <c r="N201" s="355"/>
    </row>
    <row r="202" spans="1:14" ht="12.75" hidden="1" customHeight="1">
      <c r="A202" s="575"/>
      <c r="B202" s="324"/>
      <c r="C202" s="345"/>
      <c r="D202" s="346"/>
      <c r="E202" s="347"/>
      <c r="F202" s="313"/>
      <c r="G202" s="314"/>
      <c r="H202" s="315"/>
      <c r="I202" s="313"/>
      <c r="J202" s="314"/>
      <c r="K202" s="315"/>
      <c r="L202" s="342"/>
      <c r="M202" s="343"/>
      <c r="N202" s="344"/>
    </row>
    <row r="203" spans="1:14" ht="12.75" hidden="1" customHeight="1">
      <c r="A203" s="575"/>
      <c r="B203" s="322" t="s">
        <v>32</v>
      </c>
      <c r="C203" s="342"/>
      <c r="D203" s="343"/>
      <c r="E203" s="344"/>
      <c r="F203" s="309"/>
      <c r="G203" s="310"/>
      <c r="H203" s="316"/>
      <c r="I203" s="309"/>
      <c r="J203" s="310"/>
      <c r="K203" s="316"/>
      <c r="L203" s="345"/>
      <c r="M203" s="346"/>
      <c r="N203" s="347"/>
    </row>
    <row r="204" spans="1:14" ht="12.75" hidden="1" customHeight="1">
      <c r="A204" s="576"/>
      <c r="B204" s="327"/>
      <c r="C204" s="348"/>
      <c r="D204" s="349"/>
      <c r="E204" s="350"/>
      <c r="F204" s="313"/>
      <c r="G204" s="314"/>
      <c r="H204" s="315"/>
      <c r="I204" s="313"/>
      <c r="J204" s="314"/>
      <c r="K204" s="315"/>
      <c r="L204" s="342"/>
      <c r="M204" s="343"/>
      <c r="N204" s="344"/>
    </row>
    <row r="205" spans="1:14" ht="13.5" hidden="1" customHeight="1" thickBot="1">
      <c r="L205" s="348"/>
      <c r="M205" s="349"/>
      <c r="N205" s="350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P66:U66"/>
    <mergeCell ref="P6:V6"/>
    <mergeCell ref="P24:V24"/>
    <mergeCell ref="P13:U13"/>
    <mergeCell ref="P31:U31"/>
    <mergeCell ref="P38:V38"/>
    <mergeCell ref="A5:A24"/>
    <mergeCell ref="A25:A44"/>
    <mergeCell ref="A45:A64"/>
    <mergeCell ref="P47:U47"/>
    <mergeCell ref="P58:U58"/>
    <mergeCell ref="B2:C2"/>
    <mergeCell ref="C4:E4"/>
    <mergeCell ref="F4:H4"/>
    <mergeCell ref="L4:N4"/>
    <mergeCell ref="I4:K4"/>
    <mergeCell ref="A165:A184"/>
    <mergeCell ref="A185:A204"/>
    <mergeCell ref="A65:A84"/>
    <mergeCell ref="A85:A104"/>
    <mergeCell ref="A105:A124"/>
    <mergeCell ref="A125:A144"/>
    <mergeCell ref="A145:A164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RowHeight="12.75"/>
  <cols>
    <col min="1" max="1" width="4.140625" style="296" bestFit="1" customWidth="1"/>
    <col min="2" max="2" width="11.5703125" style="296" bestFit="1" customWidth="1"/>
    <col min="3" max="3" width="8.28515625" style="1" customWidth="1"/>
    <col min="4" max="4" width="44.5703125" style="302" customWidth="1"/>
    <col min="5" max="5" width="6.7109375" style="1" bestFit="1" customWidth="1"/>
    <col min="6" max="6" width="8.28515625" style="1" customWidth="1"/>
    <col min="7" max="7" width="44.5703125" style="302" customWidth="1"/>
    <col min="8" max="8" width="6.7109375" style="1" customWidth="1"/>
    <col min="9" max="9" width="8.28515625" style="1" customWidth="1"/>
    <col min="10" max="10" width="44.5703125" style="302" customWidth="1"/>
    <col min="11" max="11" width="6.7109375" style="1" customWidth="1"/>
    <col min="12" max="12" width="8.28515625" style="1" customWidth="1"/>
    <col min="13" max="13" width="44.5703125" style="302" customWidth="1"/>
    <col min="14" max="14" width="6.7109375" style="1" customWidth="1"/>
    <col min="15" max="15" width="9.140625" style="302" customWidth="1"/>
    <col min="16" max="16" width="9.28515625" style="302" customWidth="1"/>
    <col min="17" max="17" width="47.140625" style="302" customWidth="1"/>
    <col min="18" max="20" width="5.85546875" style="302" customWidth="1"/>
    <col min="21" max="21" width="6" style="302" customWidth="1"/>
    <col min="22" max="22" width="51.42578125" style="302" customWidth="1"/>
    <col min="23" max="23" width="9.140625" style="302" customWidth="1"/>
    <col min="24" max="16384" width="9.140625" style="302"/>
  </cols>
  <sheetData>
    <row r="1" spans="1:22">
      <c r="M1" s="1"/>
    </row>
    <row r="2" spans="1:22">
      <c r="B2" s="367"/>
      <c r="C2" s="296" t="s">
        <v>102</v>
      </c>
      <c r="D2" s="361"/>
      <c r="E2" s="361"/>
      <c r="F2" s="361"/>
    </row>
    <row r="3" spans="1:22" ht="13.5" thickBot="1">
      <c r="B3" s="302">
        <v>1708</v>
      </c>
    </row>
    <row r="4" spans="1:22" ht="13.5" thickBot="1">
      <c r="B4" s="302">
        <v>4</v>
      </c>
      <c r="C4" s="578" t="s">
        <v>107</v>
      </c>
      <c r="D4" s="579"/>
      <c r="E4" s="580"/>
      <c r="F4" s="578" t="s">
        <v>22</v>
      </c>
      <c r="G4" s="579"/>
      <c r="H4" s="580"/>
      <c r="I4" s="578" t="s">
        <v>110</v>
      </c>
      <c r="J4" s="579"/>
      <c r="K4" s="580"/>
      <c r="L4" s="579" t="s">
        <v>109</v>
      </c>
      <c r="M4" s="579"/>
      <c r="N4" s="580"/>
    </row>
    <row r="5" spans="1:22" ht="12.75" customHeight="1">
      <c r="A5" s="574" t="s">
        <v>14</v>
      </c>
      <c r="B5" s="304" t="s">
        <v>23</v>
      </c>
      <c r="C5" s="305"/>
      <c r="D5" s="306"/>
      <c r="E5" s="307"/>
      <c r="F5" s="305"/>
      <c r="G5" s="306"/>
      <c r="H5" s="307"/>
      <c r="I5" s="305"/>
      <c r="J5" s="306"/>
      <c r="K5" s="307"/>
      <c r="L5" s="305"/>
      <c r="M5" s="306"/>
      <c r="N5" s="307"/>
      <c r="P5" s="368"/>
      <c r="Q5" s="369" t="s">
        <v>107</v>
      </c>
      <c r="R5" s="368" t="s">
        <v>1109</v>
      </c>
      <c r="S5" s="283"/>
      <c r="T5" s="283"/>
      <c r="U5" s="283"/>
      <c r="V5" s="282"/>
    </row>
    <row r="6" spans="1:22">
      <c r="A6" s="575"/>
      <c r="B6" s="308"/>
      <c r="C6" s="309"/>
      <c r="D6" s="310"/>
      <c r="E6" s="311"/>
      <c r="F6" s="309"/>
      <c r="G6" s="310"/>
      <c r="H6" s="311"/>
      <c r="I6" s="309"/>
      <c r="J6" s="310"/>
      <c r="K6" s="311"/>
      <c r="L6" s="309"/>
      <c r="M6" s="310"/>
      <c r="N6" s="311"/>
      <c r="P6" s="591" t="s">
        <v>1110</v>
      </c>
      <c r="Q6" s="591"/>
      <c r="R6" s="591"/>
      <c r="S6" s="591"/>
      <c r="T6" s="591"/>
      <c r="U6" s="591"/>
      <c r="V6" s="284"/>
    </row>
    <row r="7" spans="1:22">
      <c r="A7" s="575"/>
      <c r="B7" s="312" t="s">
        <v>24</v>
      </c>
      <c r="C7" s="313"/>
      <c r="D7" s="314"/>
      <c r="E7" s="315"/>
      <c r="F7" s="313"/>
      <c r="G7" s="314"/>
      <c r="H7" s="315"/>
      <c r="I7" s="313"/>
      <c r="J7" s="314"/>
      <c r="K7" s="315"/>
      <c r="L7" s="313"/>
      <c r="M7" s="314"/>
      <c r="N7" s="315"/>
      <c r="P7" s="281" t="s">
        <v>35</v>
      </c>
      <c r="Q7" s="281" t="s">
        <v>36</v>
      </c>
      <c r="R7" s="281" t="s">
        <v>37</v>
      </c>
      <c r="S7" s="281" t="s">
        <v>38</v>
      </c>
      <c r="T7" s="281" t="s">
        <v>39</v>
      </c>
      <c r="U7" s="281" t="s">
        <v>40</v>
      </c>
      <c r="V7" s="366" t="s">
        <v>0</v>
      </c>
    </row>
    <row r="8" spans="1:22">
      <c r="A8" s="575"/>
      <c r="B8" s="308"/>
      <c r="C8" s="309"/>
      <c r="D8" s="310"/>
      <c r="E8" s="316"/>
      <c r="F8" s="309"/>
      <c r="G8" s="310"/>
      <c r="H8" s="316"/>
      <c r="I8" s="309"/>
      <c r="J8" s="310"/>
      <c r="K8" s="316"/>
      <c r="L8" s="309"/>
      <c r="M8" s="310"/>
      <c r="N8" s="316"/>
      <c r="P8" s="483" t="s">
        <v>1517</v>
      </c>
      <c r="Q8" s="485" t="s">
        <v>1219</v>
      </c>
      <c r="R8" s="285">
        <v>0</v>
      </c>
      <c r="S8" s="285">
        <v>2</v>
      </c>
      <c r="T8" s="285">
        <v>0</v>
      </c>
      <c r="U8" s="285">
        <v>4</v>
      </c>
      <c r="V8" s="24" t="s">
        <v>65</v>
      </c>
    </row>
    <row r="9" spans="1:22">
      <c r="A9" s="575"/>
      <c r="B9" s="312" t="s">
        <v>25</v>
      </c>
      <c r="C9" s="313"/>
      <c r="D9" s="314"/>
      <c r="E9" s="315"/>
      <c r="F9" s="313"/>
      <c r="G9" s="314"/>
      <c r="H9" s="315"/>
      <c r="I9" s="313"/>
      <c r="J9" s="314"/>
      <c r="K9" s="315"/>
      <c r="L9" s="313"/>
      <c r="M9" s="314"/>
      <c r="N9" s="315"/>
      <c r="P9" s="471" t="s">
        <v>1198</v>
      </c>
      <c r="Q9" s="20" t="s">
        <v>1199</v>
      </c>
      <c r="R9" s="285">
        <v>1</v>
      </c>
      <c r="S9" s="285">
        <v>2</v>
      </c>
      <c r="T9" s="285">
        <v>2</v>
      </c>
      <c r="U9" s="285">
        <v>4</v>
      </c>
      <c r="V9" s="26" t="s">
        <v>10</v>
      </c>
    </row>
    <row r="10" spans="1:22">
      <c r="A10" s="575"/>
      <c r="B10" s="308"/>
      <c r="C10" s="309"/>
      <c r="D10" s="310"/>
      <c r="E10" s="311"/>
      <c r="F10" s="309"/>
      <c r="G10" s="310"/>
      <c r="H10" s="311"/>
      <c r="I10" s="309"/>
      <c r="J10" s="310"/>
      <c r="K10" s="311"/>
      <c r="L10" s="309"/>
      <c r="M10" s="310"/>
      <c r="N10" s="311"/>
      <c r="P10" s="488" t="s">
        <v>1510</v>
      </c>
      <c r="Q10" s="489" t="s">
        <v>1200</v>
      </c>
      <c r="R10" s="285">
        <v>1</v>
      </c>
      <c r="S10" s="285">
        <v>2</v>
      </c>
      <c r="T10" s="285">
        <v>2</v>
      </c>
      <c r="U10" s="285">
        <v>4</v>
      </c>
      <c r="V10" s="26" t="s">
        <v>858</v>
      </c>
    </row>
    <row r="11" spans="1:22">
      <c r="A11" s="575"/>
      <c r="B11" s="312" t="s">
        <v>26</v>
      </c>
      <c r="C11" s="313"/>
      <c r="D11" s="314"/>
      <c r="E11" s="315"/>
      <c r="F11" s="313"/>
      <c r="G11" s="314"/>
      <c r="H11" s="315"/>
      <c r="I11" s="313"/>
      <c r="J11" s="314"/>
      <c r="K11" s="315"/>
      <c r="L11" s="313"/>
      <c r="M11" s="314"/>
      <c r="N11" s="315"/>
      <c r="P11" s="488" t="s">
        <v>1523</v>
      </c>
      <c r="Q11" s="489" t="s">
        <v>1621</v>
      </c>
      <c r="R11" s="285">
        <v>1</v>
      </c>
      <c r="S11" s="285">
        <v>2</v>
      </c>
      <c r="T11" s="285">
        <v>2</v>
      </c>
      <c r="U11" s="285">
        <v>4</v>
      </c>
      <c r="V11" s="26" t="s">
        <v>865</v>
      </c>
    </row>
    <row r="12" spans="1:22">
      <c r="A12" s="575"/>
      <c r="B12" s="308"/>
      <c r="C12" s="309"/>
      <c r="D12" s="310"/>
      <c r="E12" s="316"/>
      <c r="F12" s="309"/>
      <c r="G12" s="310"/>
      <c r="H12" s="316"/>
      <c r="I12" s="309"/>
      <c r="J12" s="310"/>
      <c r="K12" s="316"/>
      <c r="L12" s="309"/>
      <c r="M12" s="310"/>
      <c r="N12" s="316"/>
      <c r="P12" s="488" t="s">
        <v>1516</v>
      </c>
      <c r="Q12" s="489" t="s">
        <v>1622</v>
      </c>
      <c r="R12" s="285">
        <v>1</v>
      </c>
      <c r="S12" s="285">
        <v>2</v>
      </c>
      <c r="T12" s="285">
        <v>2</v>
      </c>
      <c r="U12" s="285">
        <v>4</v>
      </c>
      <c r="V12" s="26" t="s">
        <v>1201</v>
      </c>
    </row>
    <row r="13" spans="1:22">
      <c r="A13" s="575"/>
      <c r="B13" s="322" t="s">
        <v>27</v>
      </c>
      <c r="C13" s="313"/>
      <c r="D13" s="314"/>
      <c r="E13" s="315"/>
      <c r="F13" s="313"/>
      <c r="G13" s="314"/>
      <c r="H13" s="315"/>
      <c r="I13" s="313"/>
      <c r="J13" s="314"/>
      <c r="K13" s="315"/>
      <c r="L13" s="313"/>
      <c r="M13" s="314"/>
      <c r="N13" s="315"/>
      <c r="P13" s="488" t="s">
        <v>1511</v>
      </c>
      <c r="Q13" s="490" t="s">
        <v>1202</v>
      </c>
      <c r="R13" s="285">
        <v>3</v>
      </c>
      <c r="S13" s="285">
        <v>0</v>
      </c>
      <c r="T13" s="285">
        <v>3</v>
      </c>
      <c r="U13" s="285">
        <v>4</v>
      </c>
      <c r="V13" s="26" t="s">
        <v>1203</v>
      </c>
    </row>
    <row r="14" spans="1:22">
      <c r="A14" s="575"/>
      <c r="B14" s="324"/>
      <c r="C14" s="309"/>
      <c r="D14" s="320"/>
      <c r="E14" s="311"/>
      <c r="F14" s="309"/>
      <c r="G14" s="320"/>
      <c r="H14" s="311"/>
      <c r="I14" s="309"/>
      <c r="J14" s="320"/>
      <c r="K14" s="311"/>
      <c r="L14" s="309"/>
      <c r="M14" s="320"/>
      <c r="N14" s="311"/>
      <c r="P14" s="592" t="s">
        <v>1127</v>
      </c>
      <c r="Q14" s="592"/>
      <c r="R14" s="592"/>
      <c r="S14" s="592"/>
      <c r="T14" s="592"/>
      <c r="U14" s="592"/>
      <c r="V14" s="26"/>
    </row>
    <row r="15" spans="1:22">
      <c r="A15" s="575"/>
      <c r="B15" s="322" t="s">
        <v>28</v>
      </c>
      <c r="C15" s="313"/>
      <c r="D15" s="314"/>
      <c r="E15" s="315"/>
      <c r="F15" s="313"/>
      <c r="G15" s="314"/>
      <c r="H15" s="315"/>
      <c r="I15" s="313"/>
      <c r="J15" s="314"/>
      <c r="K15" s="315"/>
      <c r="L15" s="313"/>
      <c r="M15" s="314"/>
      <c r="N15" s="315"/>
      <c r="P15" s="173"/>
      <c r="Q15" s="321" t="s">
        <v>104</v>
      </c>
      <c r="R15" s="173">
        <v>2</v>
      </c>
      <c r="S15" s="173">
        <v>0</v>
      </c>
      <c r="T15" s="173">
        <v>2</v>
      </c>
      <c r="U15" s="173">
        <v>3</v>
      </c>
      <c r="V15" s="26"/>
    </row>
    <row r="16" spans="1:22">
      <c r="A16" s="575"/>
      <c r="B16" s="324"/>
      <c r="C16" s="309"/>
      <c r="D16" s="310"/>
      <c r="E16" s="316"/>
      <c r="F16" s="309"/>
      <c r="G16" s="310"/>
      <c r="H16" s="316"/>
      <c r="I16" s="309"/>
      <c r="J16" s="310"/>
      <c r="K16" s="316"/>
      <c r="L16" s="309"/>
      <c r="M16" s="310"/>
      <c r="N16" s="316"/>
      <c r="P16" s="173" t="s">
        <v>1204</v>
      </c>
      <c r="Q16" s="321" t="s">
        <v>1205</v>
      </c>
      <c r="R16" s="173">
        <v>2</v>
      </c>
      <c r="S16" s="173">
        <v>0</v>
      </c>
      <c r="T16" s="173">
        <v>2</v>
      </c>
      <c r="U16" s="173">
        <v>3</v>
      </c>
      <c r="V16" s="26" t="s">
        <v>865</v>
      </c>
    </row>
    <row r="17" spans="1:22">
      <c r="A17" s="575"/>
      <c r="B17" s="322" t="s">
        <v>29</v>
      </c>
      <c r="C17" s="313"/>
      <c r="D17" s="314"/>
      <c r="E17" s="315"/>
      <c r="F17" s="313"/>
      <c r="G17" s="314"/>
      <c r="H17" s="315"/>
      <c r="I17" s="313"/>
      <c r="J17" s="314"/>
      <c r="K17" s="315"/>
      <c r="L17" s="313"/>
      <c r="M17" s="314"/>
      <c r="N17" s="315"/>
      <c r="P17" s="173" t="s">
        <v>1206</v>
      </c>
      <c r="Q17" s="321" t="s">
        <v>1207</v>
      </c>
      <c r="R17" s="173">
        <v>2</v>
      </c>
      <c r="S17" s="173">
        <v>0</v>
      </c>
      <c r="T17" s="173">
        <v>2</v>
      </c>
      <c r="U17" s="173">
        <v>3</v>
      </c>
      <c r="V17" s="26" t="s">
        <v>10</v>
      </c>
    </row>
    <row r="18" spans="1:22" ht="14.25">
      <c r="A18" s="575"/>
      <c r="B18" s="324"/>
      <c r="C18" s="309"/>
      <c r="D18" s="320"/>
      <c r="E18" s="311"/>
      <c r="F18" s="309"/>
      <c r="G18" s="320"/>
      <c r="H18" s="311"/>
      <c r="I18" s="309"/>
      <c r="J18" s="320"/>
      <c r="K18" s="311"/>
      <c r="L18" s="309"/>
      <c r="M18" s="320"/>
      <c r="N18" s="311"/>
      <c r="P18" s="486" t="s">
        <v>1368</v>
      </c>
      <c r="Q18" s="487" t="s">
        <v>1208</v>
      </c>
      <c r="R18" s="173">
        <v>2</v>
      </c>
      <c r="S18" s="173">
        <v>0</v>
      </c>
      <c r="T18" s="173">
        <v>2</v>
      </c>
      <c r="U18" s="173">
        <v>3</v>
      </c>
      <c r="V18" s="26" t="s">
        <v>1085</v>
      </c>
    </row>
    <row r="19" spans="1:22">
      <c r="A19" s="575"/>
      <c r="B19" s="322" t="s">
        <v>30</v>
      </c>
      <c r="C19" s="313"/>
      <c r="D19" s="314"/>
      <c r="E19" s="315"/>
      <c r="F19" s="313"/>
      <c r="G19" s="314"/>
      <c r="H19" s="315"/>
      <c r="I19" s="313"/>
      <c r="J19" s="314"/>
      <c r="K19" s="315"/>
      <c r="L19" s="313"/>
      <c r="M19" s="314"/>
      <c r="N19" s="315"/>
      <c r="P19" s="173" t="s">
        <v>1209</v>
      </c>
      <c r="Q19" s="321" t="s">
        <v>1210</v>
      </c>
      <c r="R19" s="173">
        <v>2</v>
      </c>
      <c r="S19" s="173">
        <v>0</v>
      </c>
      <c r="T19" s="173">
        <v>2</v>
      </c>
      <c r="U19" s="173">
        <v>3</v>
      </c>
      <c r="V19" s="26" t="s">
        <v>858</v>
      </c>
    </row>
    <row r="20" spans="1:22">
      <c r="A20" s="575"/>
      <c r="B20" s="324"/>
      <c r="C20" s="309"/>
      <c r="D20" s="310"/>
      <c r="E20" s="316"/>
      <c r="F20" s="309"/>
      <c r="G20" s="310"/>
      <c r="H20" s="316"/>
      <c r="I20" s="309"/>
      <c r="J20" s="310"/>
      <c r="K20" s="316"/>
      <c r="L20" s="309"/>
      <c r="M20" s="310"/>
      <c r="N20" s="316"/>
      <c r="P20" s="173" t="s">
        <v>1211</v>
      </c>
      <c r="Q20" s="321" t="s">
        <v>1212</v>
      </c>
      <c r="R20" s="173">
        <v>2</v>
      </c>
      <c r="S20" s="173">
        <v>0</v>
      </c>
      <c r="T20" s="173">
        <v>2</v>
      </c>
      <c r="U20" s="173">
        <v>3</v>
      </c>
      <c r="V20" s="26" t="s">
        <v>1183</v>
      </c>
    </row>
    <row r="21" spans="1:22" ht="14.25">
      <c r="A21" s="575"/>
      <c r="B21" s="322" t="s">
        <v>31</v>
      </c>
      <c r="C21" s="313"/>
      <c r="D21" s="314"/>
      <c r="E21" s="315"/>
      <c r="F21" s="313"/>
      <c r="G21" s="314"/>
      <c r="H21" s="315"/>
      <c r="I21" s="313"/>
      <c r="J21" s="314"/>
      <c r="K21" s="315"/>
      <c r="L21" s="313"/>
      <c r="M21" s="314"/>
      <c r="N21" s="315"/>
      <c r="P21" s="477" t="s">
        <v>1134</v>
      </c>
      <c r="Q21" s="478" t="s">
        <v>1483</v>
      </c>
      <c r="R21" s="285">
        <v>2</v>
      </c>
      <c r="S21" s="285">
        <v>0</v>
      </c>
      <c r="T21" s="285">
        <v>2</v>
      </c>
      <c r="U21" s="285">
        <v>0</v>
      </c>
      <c r="V21" s="26" t="s">
        <v>11</v>
      </c>
    </row>
    <row r="22" spans="1:22">
      <c r="A22" s="575"/>
      <c r="B22" s="324"/>
      <c r="C22" s="309"/>
      <c r="D22" s="310"/>
      <c r="E22" s="311"/>
      <c r="F22" s="309"/>
      <c r="G22" s="310"/>
      <c r="H22" s="311"/>
      <c r="I22" s="309"/>
      <c r="J22" s="310"/>
      <c r="K22" s="311"/>
      <c r="L22" s="309"/>
      <c r="M22" s="310"/>
      <c r="N22" s="311"/>
      <c r="P22" s="321"/>
      <c r="Q22" s="336" t="s">
        <v>42</v>
      </c>
      <c r="R22" s="284">
        <f>SUM(R8:R13)</f>
        <v>7</v>
      </c>
      <c r="S22" s="284">
        <f>SUM(S8:S13)</f>
        <v>10</v>
      </c>
      <c r="T22" s="284">
        <f>SUM(T8:T13)</f>
        <v>11</v>
      </c>
      <c r="U22" s="284">
        <f>SUM(U8:U13)</f>
        <v>24</v>
      </c>
      <c r="V22" s="105"/>
    </row>
    <row r="23" spans="1:22">
      <c r="A23" s="575"/>
      <c r="B23" s="322" t="s">
        <v>32</v>
      </c>
      <c r="C23" s="313"/>
      <c r="D23" s="314"/>
      <c r="E23" s="315"/>
      <c r="F23" s="313"/>
      <c r="G23" s="314"/>
      <c r="H23" s="315"/>
      <c r="I23" s="313"/>
      <c r="J23" s="314"/>
      <c r="K23" s="315"/>
      <c r="L23" s="313"/>
      <c r="M23" s="314"/>
      <c r="N23" s="315"/>
    </row>
    <row r="24" spans="1:22" ht="13.5" thickBot="1">
      <c r="A24" s="576"/>
      <c r="B24" s="327"/>
      <c r="C24" s="328"/>
      <c r="D24" s="329"/>
      <c r="E24" s="330"/>
      <c r="F24" s="328"/>
      <c r="G24" s="329"/>
      <c r="H24" s="330"/>
      <c r="I24" s="328"/>
      <c r="J24" s="329"/>
      <c r="K24" s="330"/>
      <c r="L24" s="328"/>
      <c r="M24" s="329"/>
      <c r="N24" s="330"/>
      <c r="P24" s="370"/>
      <c r="Q24" s="371" t="s">
        <v>22</v>
      </c>
      <c r="R24" s="370" t="s">
        <v>1109</v>
      </c>
      <c r="S24" s="282"/>
      <c r="T24" s="282"/>
      <c r="U24" s="282"/>
      <c r="V24" s="360"/>
    </row>
    <row r="25" spans="1:22" ht="12.75" customHeight="1">
      <c r="A25" s="574" t="s">
        <v>15</v>
      </c>
      <c r="B25" s="304" t="s">
        <v>23</v>
      </c>
      <c r="C25" s="305"/>
      <c r="D25" s="306"/>
      <c r="E25" s="307"/>
      <c r="F25" s="305"/>
      <c r="G25" s="306"/>
      <c r="H25" s="307"/>
      <c r="I25" s="305"/>
      <c r="J25" s="306"/>
      <c r="K25" s="307"/>
      <c r="L25" s="305"/>
      <c r="M25" s="306"/>
      <c r="N25" s="307"/>
      <c r="P25" s="571" t="s">
        <v>1110</v>
      </c>
      <c r="Q25" s="571"/>
      <c r="R25" s="571"/>
      <c r="S25" s="571"/>
      <c r="T25" s="571"/>
      <c r="U25" s="571"/>
      <c r="V25" s="173"/>
    </row>
    <row r="26" spans="1:22">
      <c r="A26" s="575"/>
      <c r="B26" s="308"/>
      <c r="C26" s="309"/>
      <c r="D26" s="310"/>
      <c r="E26" s="311"/>
      <c r="F26" s="309"/>
      <c r="G26" s="310"/>
      <c r="H26" s="311"/>
      <c r="I26" s="309"/>
      <c r="J26" s="310"/>
      <c r="K26" s="311"/>
      <c r="L26" s="309"/>
      <c r="M26" s="310"/>
      <c r="N26" s="311"/>
      <c r="P26" s="284" t="s">
        <v>35</v>
      </c>
      <c r="Q26" s="284" t="s">
        <v>36</v>
      </c>
      <c r="R26" s="284" t="s">
        <v>37</v>
      </c>
      <c r="S26" s="284" t="s">
        <v>38</v>
      </c>
      <c r="T26" s="284" t="s">
        <v>39</v>
      </c>
      <c r="U26" s="284" t="s">
        <v>40</v>
      </c>
      <c r="V26" s="366" t="s">
        <v>0</v>
      </c>
    </row>
    <row r="27" spans="1:22">
      <c r="A27" s="575"/>
      <c r="B27" s="312" t="s">
        <v>24</v>
      </c>
      <c r="C27" s="313"/>
      <c r="D27" s="314"/>
      <c r="E27" s="315"/>
      <c r="F27" s="313"/>
      <c r="G27" s="314"/>
      <c r="H27" s="315"/>
      <c r="I27" s="313"/>
      <c r="J27" s="314"/>
      <c r="K27" s="315"/>
      <c r="L27" s="313"/>
      <c r="M27" s="314"/>
      <c r="N27" s="315"/>
      <c r="P27" s="483" t="s">
        <v>1563</v>
      </c>
      <c r="Q27" s="484" t="s">
        <v>1215</v>
      </c>
      <c r="R27" s="469">
        <v>3</v>
      </c>
      <c r="S27" s="469">
        <v>0</v>
      </c>
      <c r="T27" s="469">
        <v>3</v>
      </c>
      <c r="U27" s="469">
        <v>5</v>
      </c>
      <c r="V27" s="26" t="s">
        <v>862</v>
      </c>
    </row>
    <row r="28" spans="1:22">
      <c r="A28" s="575"/>
      <c r="B28" s="308"/>
      <c r="C28" s="309"/>
      <c r="D28" s="310"/>
      <c r="E28" s="316"/>
      <c r="F28" s="309"/>
      <c r="G28" s="310"/>
      <c r="H28" s="316"/>
      <c r="I28" s="309"/>
      <c r="J28" s="310"/>
      <c r="K28" s="316"/>
      <c r="L28" s="309"/>
      <c r="M28" s="310"/>
      <c r="N28" s="316"/>
      <c r="P28" s="502" t="s">
        <v>1216</v>
      </c>
      <c r="Q28" s="321" t="s">
        <v>1069</v>
      </c>
      <c r="R28" s="469">
        <v>2</v>
      </c>
      <c r="S28" s="469">
        <v>2</v>
      </c>
      <c r="T28" s="469">
        <v>3</v>
      </c>
      <c r="U28" s="469">
        <v>5</v>
      </c>
      <c r="V28" s="26" t="s">
        <v>1213</v>
      </c>
    </row>
    <row r="29" spans="1:22">
      <c r="A29" s="575"/>
      <c r="B29" s="312" t="s">
        <v>25</v>
      </c>
      <c r="C29" s="313"/>
      <c r="D29" s="314"/>
      <c r="E29" s="315"/>
      <c r="F29" s="313"/>
      <c r="G29" s="314"/>
      <c r="H29" s="315"/>
      <c r="I29" s="313"/>
      <c r="J29" s="314"/>
      <c r="K29" s="315"/>
      <c r="L29" s="313"/>
      <c r="M29" s="314"/>
      <c r="N29" s="315"/>
      <c r="P29" s="483" t="s">
        <v>1564</v>
      </c>
      <c r="Q29" s="484" t="s">
        <v>1565</v>
      </c>
      <c r="R29" s="469">
        <v>2</v>
      </c>
      <c r="S29" s="469">
        <v>0</v>
      </c>
      <c r="T29" s="469">
        <v>2</v>
      </c>
      <c r="U29" s="469">
        <v>5</v>
      </c>
      <c r="V29" s="26" t="s">
        <v>869</v>
      </c>
    </row>
    <row r="30" spans="1:22">
      <c r="A30" s="575"/>
      <c r="B30" s="308"/>
      <c r="C30" s="309"/>
      <c r="D30" s="310"/>
      <c r="E30" s="311"/>
      <c r="F30" s="309"/>
      <c r="G30" s="310"/>
      <c r="H30" s="311"/>
      <c r="I30" s="309"/>
      <c r="J30" s="310"/>
      <c r="K30" s="311"/>
      <c r="L30" s="309"/>
      <c r="M30" s="310"/>
      <c r="N30" s="311"/>
      <c r="P30" s="483" t="s">
        <v>1558</v>
      </c>
      <c r="Q30" s="484" t="s">
        <v>1214</v>
      </c>
      <c r="R30" s="469">
        <v>2</v>
      </c>
      <c r="S30" s="469">
        <v>2</v>
      </c>
      <c r="T30" s="469">
        <v>3</v>
      </c>
      <c r="U30" s="469">
        <v>5</v>
      </c>
      <c r="V30" s="26" t="s">
        <v>9</v>
      </c>
    </row>
    <row r="31" spans="1:22">
      <c r="A31" s="575"/>
      <c r="B31" s="312" t="s">
        <v>26</v>
      </c>
      <c r="C31" s="313"/>
      <c r="D31" s="314"/>
      <c r="E31" s="315"/>
      <c r="F31" s="313"/>
      <c r="G31" s="314"/>
      <c r="H31" s="315"/>
      <c r="I31" s="313"/>
      <c r="J31" s="314"/>
      <c r="K31" s="315"/>
      <c r="L31" s="313"/>
      <c r="M31" s="314"/>
      <c r="N31" s="315"/>
      <c r="P31" s="483" t="s">
        <v>1566</v>
      </c>
      <c r="Q31" s="484" t="s">
        <v>59</v>
      </c>
      <c r="R31" s="469"/>
      <c r="S31" s="469"/>
      <c r="T31" s="469"/>
      <c r="U31" s="469"/>
      <c r="V31" s="184"/>
    </row>
    <row r="32" spans="1:22">
      <c r="A32" s="575"/>
      <c r="B32" s="308"/>
      <c r="C32" s="309"/>
      <c r="D32" s="310"/>
      <c r="E32" s="316"/>
      <c r="F32" s="309"/>
      <c r="G32" s="310"/>
      <c r="H32" s="316"/>
      <c r="I32" s="309"/>
      <c r="J32" s="310"/>
      <c r="K32" s="316"/>
      <c r="L32" s="309"/>
      <c r="M32" s="310"/>
      <c r="N32" s="316"/>
      <c r="P32" s="483" t="s">
        <v>1560</v>
      </c>
      <c r="Q32" s="484" t="s">
        <v>1623</v>
      </c>
      <c r="R32" s="469"/>
      <c r="S32" s="469"/>
      <c r="T32" s="469"/>
      <c r="U32" s="469"/>
      <c r="V32" s="184"/>
    </row>
    <row r="33" spans="1:22">
      <c r="A33" s="575"/>
      <c r="B33" s="322" t="s">
        <v>27</v>
      </c>
      <c r="C33" s="313"/>
      <c r="D33" s="314"/>
      <c r="E33" s="315"/>
      <c r="F33" s="313"/>
      <c r="G33" s="314"/>
      <c r="H33" s="315"/>
      <c r="I33" s="313"/>
      <c r="J33" s="314"/>
      <c r="K33" s="315"/>
      <c r="L33" s="313"/>
      <c r="M33" s="314"/>
      <c r="N33" s="315"/>
      <c r="P33" s="483" t="s">
        <v>1568</v>
      </c>
      <c r="Q33" s="484" t="s">
        <v>1126</v>
      </c>
      <c r="R33" s="469">
        <v>0</v>
      </c>
      <c r="S33" s="469">
        <v>2</v>
      </c>
      <c r="T33" s="469">
        <v>0</v>
      </c>
      <c r="U33" s="469">
        <v>4</v>
      </c>
      <c r="V33" s="24" t="s">
        <v>65</v>
      </c>
    </row>
    <row r="34" spans="1:22">
      <c r="A34" s="575"/>
      <c r="B34" s="324"/>
      <c r="C34" s="309"/>
      <c r="D34" s="320"/>
      <c r="E34" s="311"/>
      <c r="F34" s="309"/>
      <c r="G34" s="320"/>
      <c r="H34" s="311"/>
      <c r="I34" s="309"/>
      <c r="J34" s="320"/>
      <c r="K34" s="311"/>
      <c r="L34" s="309"/>
      <c r="M34" s="320"/>
      <c r="N34" s="311"/>
    </row>
    <row r="35" spans="1:22">
      <c r="A35" s="575"/>
      <c r="B35" s="322" t="s">
        <v>28</v>
      </c>
      <c r="C35" s="313"/>
      <c r="D35" s="314"/>
      <c r="E35" s="315"/>
      <c r="F35" s="313"/>
      <c r="G35" s="314"/>
      <c r="H35" s="315"/>
      <c r="I35" s="313"/>
      <c r="J35" s="314"/>
      <c r="K35" s="315"/>
      <c r="L35" s="313"/>
      <c r="M35" s="314"/>
      <c r="N35" s="315"/>
      <c r="P35" s="587" t="s">
        <v>1127</v>
      </c>
      <c r="Q35" s="587"/>
      <c r="R35" s="587"/>
      <c r="S35" s="587"/>
      <c r="T35" s="587"/>
      <c r="U35" s="587"/>
      <c r="V35" s="26"/>
    </row>
    <row r="36" spans="1:22">
      <c r="A36" s="575"/>
      <c r="B36" s="324"/>
      <c r="C36" s="309"/>
      <c r="D36" s="310"/>
      <c r="E36" s="316"/>
      <c r="F36" s="309"/>
      <c r="G36" s="310"/>
      <c r="H36" s="316"/>
      <c r="I36" s="309"/>
      <c r="J36" s="310"/>
      <c r="K36" s="316"/>
      <c r="L36" s="309"/>
      <c r="M36" s="310"/>
      <c r="N36" s="316"/>
      <c r="P36" s="469"/>
      <c r="Q36" s="321" t="s">
        <v>104</v>
      </c>
      <c r="R36" s="469">
        <v>2</v>
      </c>
      <c r="S36" s="469">
        <v>0</v>
      </c>
      <c r="T36" s="469">
        <v>2</v>
      </c>
      <c r="U36" s="469">
        <v>3</v>
      </c>
      <c r="V36" s="26"/>
    </row>
    <row r="37" spans="1:22">
      <c r="A37" s="575"/>
      <c r="B37" s="322" t="s">
        <v>29</v>
      </c>
      <c r="C37" s="313"/>
      <c r="D37" s="314"/>
      <c r="E37" s="315"/>
      <c r="F37" s="313"/>
      <c r="G37" s="314"/>
      <c r="H37" s="315"/>
      <c r="I37" s="313"/>
      <c r="J37" s="314"/>
      <c r="K37" s="315"/>
      <c r="L37" s="313"/>
      <c r="M37" s="314"/>
      <c r="N37" s="315"/>
      <c r="P37" s="483" t="s">
        <v>1569</v>
      </c>
      <c r="Q37" s="484" t="s">
        <v>1570</v>
      </c>
      <c r="R37" s="469">
        <v>2</v>
      </c>
      <c r="S37" s="469">
        <v>0</v>
      </c>
      <c r="T37" s="469">
        <v>2</v>
      </c>
      <c r="U37" s="469">
        <v>3</v>
      </c>
      <c r="V37" s="26"/>
    </row>
    <row r="38" spans="1:22">
      <c r="A38" s="575"/>
      <c r="B38" s="324"/>
      <c r="C38" s="309"/>
      <c r="D38" s="320"/>
      <c r="E38" s="311"/>
      <c r="F38" s="309"/>
      <c r="G38" s="320"/>
      <c r="H38" s="311"/>
      <c r="I38" s="309"/>
      <c r="J38" s="320"/>
      <c r="K38" s="311"/>
      <c r="L38" s="309"/>
      <c r="M38" s="320"/>
      <c r="N38" s="311"/>
      <c r="P38" s="469" t="s">
        <v>1561</v>
      </c>
      <c r="Q38" s="321" t="s">
        <v>1624</v>
      </c>
      <c r="R38" s="469">
        <v>1</v>
      </c>
      <c r="S38" s="469">
        <v>2</v>
      </c>
      <c r="T38" s="469">
        <v>2</v>
      </c>
      <c r="U38" s="469">
        <v>3</v>
      </c>
    </row>
    <row r="39" spans="1:22">
      <c r="A39" s="575"/>
      <c r="B39" s="322" t="s">
        <v>30</v>
      </c>
      <c r="C39" s="313"/>
      <c r="D39" s="314"/>
      <c r="E39" s="315"/>
      <c r="F39" s="313"/>
      <c r="G39" s="314"/>
      <c r="H39" s="315"/>
      <c r="I39" s="313"/>
      <c r="J39" s="314"/>
      <c r="K39" s="315"/>
      <c r="L39" s="313"/>
      <c r="M39" s="314"/>
      <c r="N39" s="315"/>
      <c r="P39" s="469" t="s">
        <v>1567</v>
      </c>
      <c r="Q39" s="373" t="s">
        <v>1625</v>
      </c>
      <c r="R39" s="469">
        <v>0</v>
      </c>
      <c r="S39" s="469">
        <v>2</v>
      </c>
      <c r="T39" s="469">
        <v>0</v>
      </c>
      <c r="U39" s="469">
        <v>3</v>
      </c>
      <c r="V39" s="26" t="s">
        <v>75</v>
      </c>
    </row>
    <row r="40" spans="1:22">
      <c r="A40" s="575"/>
      <c r="B40" s="324"/>
      <c r="C40" s="309"/>
      <c r="D40" s="310"/>
      <c r="E40" s="316"/>
      <c r="F40" s="309"/>
      <c r="G40" s="310"/>
      <c r="H40" s="316"/>
      <c r="I40" s="309"/>
      <c r="J40" s="310"/>
      <c r="K40" s="316"/>
      <c r="L40" s="309"/>
      <c r="M40" s="310"/>
      <c r="N40" s="316"/>
      <c r="P40" s="483" t="s">
        <v>1134</v>
      </c>
      <c r="Q40" s="484" t="s">
        <v>1483</v>
      </c>
      <c r="R40" s="469">
        <v>2</v>
      </c>
      <c r="S40" s="469">
        <v>0</v>
      </c>
      <c r="T40" s="469">
        <v>2</v>
      </c>
      <c r="U40" s="469">
        <v>0</v>
      </c>
      <c r="V40" s="26" t="s">
        <v>11</v>
      </c>
    </row>
    <row r="41" spans="1:22">
      <c r="A41" s="575"/>
      <c r="B41" s="322" t="s">
        <v>31</v>
      </c>
      <c r="C41" s="313"/>
      <c r="D41" s="314"/>
      <c r="E41" s="315"/>
      <c r="F41" s="313"/>
      <c r="G41" s="314"/>
      <c r="H41" s="315"/>
      <c r="I41" s="313"/>
      <c r="J41" s="314"/>
      <c r="K41" s="315"/>
      <c r="L41" s="313"/>
      <c r="M41" s="314"/>
      <c r="N41" s="315"/>
      <c r="P41" s="321"/>
      <c r="Q41" s="336" t="s">
        <v>42</v>
      </c>
      <c r="R41" s="284">
        <f>SUM(R27:R33)</f>
        <v>9</v>
      </c>
      <c r="S41" s="284">
        <f>SUM(S27:S33)</f>
        <v>6</v>
      </c>
      <c r="T41" s="284">
        <f>SUM(T27:T33)</f>
        <v>11</v>
      </c>
      <c r="U41" s="284">
        <f>SUM(U27:U33)</f>
        <v>24</v>
      </c>
      <c r="V41" s="105"/>
    </row>
    <row r="42" spans="1:22">
      <c r="A42" s="575"/>
      <c r="B42" s="324"/>
      <c r="C42" s="309"/>
      <c r="D42" s="310"/>
      <c r="E42" s="311"/>
      <c r="F42" s="309"/>
      <c r="G42" s="310"/>
      <c r="H42" s="311"/>
      <c r="I42" s="309"/>
      <c r="J42" s="310"/>
      <c r="K42" s="311"/>
      <c r="L42" s="309"/>
      <c r="M42" s="310"/>
      <c r="N42" s="311"/>
      <c r="P42" s="341"/>
      <c r="Q42" s="341"/>
      <c r="R42" s="360"/>
      <c r="S42" s="360"/>
      <c r="T42" s="360"/>
      <c r="U42" s="360"/>
      <c r="V42" s="360"/>
    </row>
    <row r="43" spans="1:22">
      <c r="A43" s="575"/>
      <c r="B43" s="322" t="s">
        <v>32</v>
      </c>
      <c r="C43" s="313"/>
      <c r="D43" s="314"/>
      <c r="E43" s="315"/>
      <c r="F43" s="313"/>
      <c r="G43" s="314"/>
      <c r="H43" s="315"/>
      <c r="I43" s="313"/>
      <c r="J43" s="314"/>
      <c r="K43" s="315"/>
      <c r="L43" s="313"/>
      <c r="M43" s="314"/>
      <c r="N43" s="315"/>
      <c r="P43" s="370"/>
      <c r="Q43" s="371" t="s">
        <v>109</v>
      </c>
      <c r="R43" s="370" t="s">
        <v>1109</v>
      </c>
      <c r="S43" s="282"/>
      <c r="T43" s="282"/>
      <c r="U43" s="282"/>
      <c r="V43" s="360"/>
    </row>
    <row r="44" spans="1:22" ht="13.5" thickBot="1">
      <c r="A44" s="576"/>
      <c r="B44" s="327"/>
      <c r="C44" s="328"/>
      <c r="D44" s="329"/>
      <c r="E44" s="330"/>
      <c r="F44" s="328"/>
      <c r="G44" s="329"/>
      <c r="H44" s="330"/>
      <c r="I44" s="328"/>
      <c r="J44" s="329"/>
      <c r="K44" s="330"/>
      <c r="L44" s="328"/>
      <c r="M44" s="329"/>
      <c r="N44" s="330"/>
      <c r="P44" s="571" t="s">
        <v>1110</v>
      </c>
      <c r="Q44" s="571"/>
      <c r="R44" s="571"/>
      <c r="S44" s="571"/>
      <c r="T44" s="571"/>
      <c r="U44" s="571"/>
      <c r="V44" s="173"/>
    </row>
    <row r="45" spans="1:22" ht="12.75" customHeight="1">
      <c r="A45" s="574" t="s">
        <v>16</v>
      </c>
      <c r="B45" s="466" t="s">
        <v>23</v>
      </c>
      <c r="C45" s="305"/>
      <c r="D45" s="306"/>
      <c r="E45" s="307"/>
      <c r="F45" s="305"/>
      <c r="G45" s="306"/>
      <c r="H45" s="307"/>
      <c r="I45" s="305"/>
      <c r="J45" s="306"/>
      <c r="K45" s="307"/>
      <c r="L45" s="305"/>
      <c r="M45" s="306"/>
      <c r="N45" s="307"/>
      <c r="P45" s="284" t="s">
        <v>35</v>
      </c>
      <c r="Q45" s="284" t="s">
        <v>36</v>
      </c>
      <c r="R45" s="284" t="s">
        <v>37</v>
      </c>
      <c r="S45" s="284" t="s">
        <v>38</v>
      </c>
      <c r="T45" s="284" t="s">
        <v>39</v>
      </c>
      <c r="U45" s="284" t="s">
        <v>40</v>
      </c>
      <c r="V45" s="366" t="s">
        <v>0</v>
      </c>
    </row>
    <row r="46" spans="1:22">
      <c r="A46" s="575"/>
      <c r="B46" s="460"/>
      <c r="C46" s="309"/>
      <c r="D46" s="310"/>
      <c r="E46" s="311"/>
      <c r="F46" s="309"/>
      <c r="G46" s="310"/>
      <c r="H46" s="311"/>
      <c r="I46" s="309"/>
      <c r="J46" s="310"/>
      <c r="K46" s="311"/>
      <c r="L46" s="309"/>
      <c r="M46" s="310"/>
      <c r="N46" s="311"/>
      <c r="P46" s="323" t="s">
        <v>1573</v>
      </c>
      <c r="Q46" s="372" t="s">
        <v>1220</v>
      </c>
      <c r="R46" s="173">
        <v>2</v>
      </c>
      <c r="S46" s="173">
        <v>2</v>
      </c>
      <c r="T46" s="173">
        <v>3</v>
      </c>
      <c r="U46" s="173">
        <v>5</v>
      </c>
      <c r="V46" s="26" t="s">
        <v>78</v>
      </c>
    </row>
    <row r="47" spans="1:22">
      <c r="A47" s="575"/>
      <c r="B47" s="312" t="s">
        <v>24</v>
      </c>
      <c r="C47" s="313"/>
      <c r="D47" s="314"/>
      <c r="E47" s="315"/>
      <c r="F47" s="313"/>
      <c r="G47" s="314"/>
      <c r="H47" s="315"/>
      <c r="I47" s="313"/>
      <c r="J47" s="314"/>
      <c r="K47" s="315"/>
      <c r="L47" s="313"/>
      <c r="M47" s="314"/>
      <c r="N47" s="315"/>
      <c r="P47" s="323" t="s">
        <v>1586</v>
      </c>
      <c r="Q47" s="372" t="s">
        <v>1587</v>
      </c>
      <c r="R47" s="173">
        <v>2</v>
      </c>
      <c r="S47" s="173">
        <v>0</v>
      </c>
      <c r="T47" s="173">
        <v>2</v>
      </c>
      <c r="U47" s="173">
        <v>3</v>
      </c>
      <c r="V47" s="26" t="s">
        <v>74</v>
      </c>
    </row>
    <row r="48" spans="1:22">
      <c r="A48" s="575"/>
      <c r="B48" s="308"/>
      <c r="C48" s="309"/>
      <c r="D48" s="310"/>
      <c r="E48" s="316"/>
      <c r="F48" s="309"/>
      <c r="G48" s="310"/>
      <c r="H48" s="316"/>
      <c r="I48" s="309"/>
      <c r="J48" s="310"/>
      <c r="K48" s="316"/>
      <c r="L48" s="309"/>
      <c r="M48" s="310"/>
      <c r="N48" s="316"/>
      <c r="P48" s="323" t="s">
        <v>1572</v>
      </c>
      <c r="Q48" s="372" t="s">
        <v>1221</v>
      </c>
      <c r="R48" s="173">
        <v>2</v>
      </c>
      <c r="S48" s="173">
        <v>2</v>
      </c>
      <c r="T48" s="173">
        <v>3</v>
      </c>
      <c r="U48" s="173">
        <v>5</v>
      </c>
      <c r="V48" s="26" t="s">
        <v>1222</v>
      </c>
    </row>
    <row r="49" spans="1:22" ht="15">
      <c r="A49" s="575"/>
      <c r="B49" s="337" t="s">
        <v>25</v>
      </c>
      <c r="C49" s="313"/>
      <c r="D49" s="314"/>
      <c r="E49" s="315"/>
      <c r="F49" s="313"/>
      <c r="G49" s="314"/>
      <c r="H49" s="315"/>
      <c r="I49" s="313"/>
      <c r="J49" s="314"/>
      <c r="K49" s="315"/>
      <c r="L49" s="313"/>
      <c r="M49" s="314"/>
      <c r="N49" s="315"/>
      <c r="O49" s="278"/>
      <c r="P49" s="323" t="s">
        <v>1583</v>
      </c>
      <c r="Q49" s="372" t="s">
        <v>1223</v>
      </c>
      <c r="R49" s="173">
        <v>3</v>
      </c>
      <c r="S49" s="173">
        <v>0</v>
      </c>
      <c r="T49" s="173">
        <v>3</v>
      </c>
      <c r="U49" s="173">
        <v>5</v>
      </c>
      <c r="V49" s="26" t="s">
        <v>68</v>
      </c>
    </row>
    <row r="50" spans="1:22" ht="15">
      <c r="A50" s="575"/>
      <c r="B50" s="308"/>
      <c r="C50" s="309"/>
      <c r="D50" s="310"/>
      <c r="E50" s="311"/>
      <c r="F50" s="309"/>
      <c r="G50" s="310"/>
      <c r="H50" s="311"/>
      <c r="I50" s="309"/>
      <c r="J50" s="310"/>
      <c r="K50" s="311"/>
      <c r="L50" s="309"/>
      <c r="M50" s="310"/>
      <c r="N50" s="311"/>
      <c r="O50" s="278"/>
      <c r="P50" s="323" t="s">
        <v>1582</v>
      </c>
      <c r="Q50" s="372" t="s">
        <v>1224</v>
      </c>
      <c r="R50" s="173">
        <v>2</v>
      </c>
      <c r="S50" s="173">
        <v>2</v>
      </c>
      <c r="T50" s="173">
        <v>3</v>
      </c>
      <c r="U50" s="173">
        <v>5</v>
      </c>
      <c r="V50" s="26" t="s">
        <v>1222</v>
      </c>
    </row>
    <row r="51" spans="1:22" ht="15">
      <c r="A51" s="575"/>
      <c r="B51" s="312" t="s">
        <v>26</v>
      </c>
      <c r="C51" s="313"/>
      <c r="D51" s="314"/>
      <c r="E51" s="315"/>
      <c r="F51" s="313"/>
      <c r="G51" s="314"/>
      <c r="H51" s="315"/>
      <c r="I51" s="313"/>
      <c r="J51" s="314"/>
      <c r="K51" s="315"/>
      <c r="L51" s="313"/>
      <c r="M51" s="314"/>
      <c r="N51" s="315"/>
      <c r="O51" s="278"/>
      <c r="P51" s="323" t="s">
        <v>1585</v>
      </c>
      <c r="Q51" s="372" t="s">
        <v>1126</v>
      </c>
      <c r="R51" s="173">
        <v>0</v>
      </c>
      <c r="S51" s="173">
        <v>2</v>
      </c>
      <c r="T51" s="173">
        <v>0</v>
      </c>
      <c r="U51" s="173">
        <v>4</v>
      </c>
      <c r="V51" s="24" t="s">
        <v>65</v>
      </c>
    </row>
    <row r="52" spans="1:22">
      <c r="A52" s="575"/>
      <c r="B52" s="308"/>
      <c r="C52" s="309"/>
      <c r="D52" s="310"/>
      <c r="E52" s="316"/>
      <c r="F52" s="309"/>
      <c r="G52" s="310"/>
      <c r="H52" s="316"/>
      <c r="I52" s="309"/>
      <c r="J52" s="310"/>
      <c r="K52" s="316"/>
      <c r="L52" s="309"/>
      <c r="M52" s="310"/>
      <c r="N52" s="316"/>
      <c r="P52" s="173"/>
      <c r="Q52" s="321"/>
      <c r="R52" s="173"/>
      <c r="S52" s="173"/>
      <c r="T52" s="173"/>
      <c r="U52" s="173"/>
      <c r="V52" s="26"/>
    </row>
    <row r="53" spans="1:22">
      <c r="A53" s="575"/>
      <c r="B53" s="322" t="s">
        <v>27</v>
      </c>
      <c r="C53" s="313"/>
      <c r="D53" s="314"/>
      <c r="E53" s="315"/>
      <c r="F53" s="313"/>
      <c r="G53" s="314"/>
      <c r="H53" s="315"/>
      <c r="I53" s="313"/>
      <c r="J53" s="314"/>
      <c r="K53" s="315"/>
      <c r="L53" s="313"/>
      <c r="M53" s="314"/>
      <c r="N53" s="315"/>
      <c r="P53" s="571" t="s">
        <v>1127</v>
      </c>
      <c r="Q53" s="571"/>
      <c r="R53" s="571"/>
      <c r="S53" s="571"/>
      <c r="T53" s="571"/>
      <c r="U53" s="571"/>
      <c r="V53" s="26"/>
    </row>
    <row r="54" spans="1:22">
      <c r="A54" s="575"/>
      <c r="B54" s="324"/>
      <c r="C54" s="309"/>
      <c r="D54" s="320"/>
      <c r="E54" s="311"/>
      <c r="F54" s="309"/>
      <c r="G54" s="320"/>
      <c r="H54" s="311"/>
      <c r="I54" s="309"/>
      <c r="J54" s="320"/>
      <c r="K54" s="311"/>
      <c r="L54" s="309"/>
      <c r="M54" s="320"/>
      <c r="N54" s="311"/>
      <c r="P54" s="173" t="s">
        <v>1225</v>
      </c>
      <c r="Q54" s="321" t="s">
        <v>1226</v>
      </c>
      <c r="R54" s="173">
        <v>2</v>
      </c>
      <c r="S54" s="173">
        <v>0</v>
      </c>
      <c r="T54" s="173">
        <v>2</v>
      </c>
      <c r="U54" s="173">
        <v>3</v>
      </c>
      <c r="V54" s="26" t="s">
        <v>68</v>
      </c>
    </row>
    <row r="55" spans="1:22" ht="15">
      <c r="A55" s="575"/>
      <c r="B55" s="322" t="s">
        <v>28</v>
      </c>
      <c r="C55" s="313"/>
      <c r="D55" s="314"/>
      <c r="E55" s="315"/>
      <c r="F55" s="313"/>
      <c r="G55" s="314"/>
      <c r="H55" s="315"/>
      <c r="I55" s="313"/>
      <c r="J55" s="314"/>
      <c r="K55" s="315"/>
      <c r="L55" s="313"/>
      <c r="M55" s="314"/>
      <c r="N55" s="315"/>
      <c r="O55" s="278"/>
      <c r="P55" t="s">
        <v>1227</v>
      </c>
      <c r="Q55" s="321" t="s">
        <v>1228</v>
      </c>
      <c r="R55" s="173">
        <v>2</v>
      </c>
      <c r="S55" s="173">
        <v>0</v>
      </c>
      <c r="T55" s="173">
        <v>2</v>
      </c>
      <c r="U55" s="173">
        <v>3</v>
      </c>
      <c r="V55" s="26" t="s">
        <v>68</v>
      </c>
    </row>
    <row r="56" spans="1:22">
      <c r="A56" s="575"/>
      <c r="B56" s="324"/>
      <c r="C56" s="309"/>
      <c r="D56" s="310"/>
      <c r="E56" s="316"/>
      <c r="F56" s="309"/>
      <c r="G56" s="310"/>
      <c r="H56" s="316"/>
      <c r="I56" s="309"/>
      <c r="J56" s="310"/>
      <c r="K56" s="316"/>
      <c r="L56" s="309"/>
      <c r="M56" s="310"/>
      <c r="N56" s="316"/>
      <c r="P56" s="323" t="s">
        <v>1574</v>
      </c>
      <c r="Q56" s="372" t="s">
        <v>56</v>
      </c>
      <c r="R56" s="173">
        <v>2</v>
      </c>
      <c r="S56" s="173">
        <v>2</v>
      </c>
      <c r="T56" s="173">
        <v>3</v>
      </c>
      <c r="U56" s="173">
        <v>4</v>
      </c>
      <c r="V56" s="26" t="s">
        <v>78</v>
      </c>
    </row>
    <row r="57" spans="1:22">
      <c r="A57" s="575"/>
      <c r="B57" s="322" t="s">
        <v>29</v>
      </c>
      <c r="C57" s="313"/>
      <c r="D57" s="314"/>
      <c r="E57" s="315"/>
      <c r="F57" s="313"/>
      <c r="G57" s="314"/>
      <c r="H57" s="315"/>
      <c r="I57" s="313"/>
      <c r="J57" s="314"/>
      <c r="K57" s="315"/>
      <c r="L57" s="313"/>
      <c r="M57" s="314"/>
      <c r="N57" s="315"/>
      <c r="P57" s="323" t="s">
        <v>1454</v>
      </c>
      <c r="Q57" s="372" t="s">
        <v>2</v>
      </c>
      <c r="R57" s="173">
        <v>2</v>
      </c>
      <c r="S57" s="173">
        <v>2</v>
      </c>
      <c r="T57" s="173">
        <v>3</v>
      </c>
      <c r="U57" s="173">
        <v>4</v>
      </c>
      <c r="V57" s="19" t="s">
        <v>1630</v>
      </c>
    </row>
    <row r="58" spans="1:22">
      <c r="A58" s="575"/>
      <c r="B58" s="324"/>
      <c r="C58" s="309"/>
      <c r="D58" s="320"/>
      <c r="E58" s="311"/>
      <c r="F58" s="309"/>
      <c r="G58" s="320"/>
      <c r="H58" s="311"/>
      <c r="I58" s="309"/>
      <c r="J58" s="320"/>
      <c r="K58" s="311"/>
      <c r="L58" s="309"/>
      <c r="M58" s="320"/>
      <c r="N58" s="311"/>
      <c r="P58" s="173" t="s">
        <v>1229</v>
      </c>
      <c r="Q58" s="321" t="s">
        <v>1230</v>
      </c>
      <c r="R58" s="173">
        <v>2</v>
      </c>
      <c r="S58" s="173">
        <v>0</v>
      </c>
      <c r="T58" s="173">
        <v>2</v>
      </c>
      <c r="U58" s="173">
        <v>3</v>
      </c>
      <c r="V58" s="26" t="s">
        <v>68</v>
      </c>
    </row>
    <row r="59" spans="1:22">
      <c r="A59" s="575"/>
      <c r="B59" s="322" t="s">
        <v>30</v>
      </c>
      <c r="C59" s="313"/>
      <c r="D59" s="314"/>
      <c r="E59" s="315"/>
      <c r="F59" s="313"/>
      <c r="G59" s="314"/>
      <c r="H59" s="315"/>
      <c r="I59" s="313"/>
      <c r="J59" s="314"/>
      <c r="K59" s="315"/>
      <c r="L59" s="313"/>
      <c r="M59" s="314"/>
      <c r="N59" s="315"/>
      <c r="P59" s="173" t="s">
        <v>1231</v>
      </c>
      <c r="Q59" s="321" t="s">
        <v>1232</v>
      </c>
      <c r="R59" s="173">
        <v>2</v>
      </c>
      <c r="S59" s="173">
        <v>0</v>
      </c>
      <c r="T59" s="173">
        <v>2</v>
      </c>
      <c r="U59" s="173">
        <v>3</v>
      </c>
      <c r="V59" s="26" t="s">
        <v>77</v>
      </c>
    </row>
    <row r="60" spans="1:22">
      <c r="A60" s="575"/>
      <c r="B60" s="324"/>
      <c r="C60" s="309"/>
      <c r="D60" s="310"/>
      <c r="E60" s="316"/>
      <c r="F60" s="309"/>
      <c r="G60" s="310"/>
      <c r="H60" s="316"/>
      <c r="I60" s="309"/>
      <c r="J60" s="310"/>
      <c r="K60" s="316"/>
      <c r="L60" s="309"/>
      <c r="M60" s="310"/>
      <c r="N60" s="316"/>
      <c r="P60" s="498" t="s">
        <v>1638</v>
      </c>
      <c r="Q60" s="321" t="s">
        <v>1135</v>
      </c>
      <c r="R60" s="173">
        <v>2</v>
      </c>
      <c r="S60" s="173">
        <v>0</v>
      </c>
      <c r="T60" s="173">
        <v>2</v>
      </c>
      <c r="U60" s="173">
        <v>0</v>
      </c>
      <c r="V60" s="26" t="s">
        <v>11</v>
      </c>
    </row>
    <row r="61" spans="1:22">
      <c r="A61" s="575"/>
      <c r="B61" s="322" t="s">
        <v>31</v>
      </c>
      <c r="C61" s="313"/>
      <c r="D61" s="314"/>
      <c r="E61" s="315"/>
      <c r="F61" s="313"/>
      <c r="G61" s="314"/>
      <c r="H61" s="315"/>
      <c r="I61" s="313"/>
      <c r="J61" s="314"/>
      <c r="K61" s="315"/>
      <c r="L61" s="313"/>
      <c r="M61" s="314"/>
      <c r="N61" s="315"/>
      <c r="P61" s="104"/>
      <c r="Q61" s="336" t="s">
        <v>42</v>
      </c>
      <c r="R61" s="284">
        <f>SUM(R46:R51)</f>
        <v>11</v>
      </c>
      <c r="S61" s="284">
        <f>SUM(S46:S51)</f>
        <v>8</v>
      </c>
      <c r="T61" s="284">
        <f>SUM(T46:T51)</f>
        <v>14</v>
      </c>
      <c r="U61" s="284">
        <f>SUM(U46:U51)</f>
        <v>27</v>
      </c>
      <c r="V61" s="105"/>
    </row>
    <row r="62" spans="1:22">
      <c r="A62" s="575"/>
      <c r="B62" s="324"/>
      <c r="C62" s="309"/>
      <c r="D62" s="310"/>
      <c r="E62" s="311"/>
      <c r="F62" s="309"/>
      <c r="G62" s="310"/>
      <c r="H62" s="311"/>
      <c r="I62" s="309"/>
      <c r="J62" s="310"/>
      <c r="K62" s="311"/>
      <c r="L62" s="309"/>
      <c r="M62" s="310"/>
      <c r="N62" s="311"/>
      <c r="P62" s="360"/>
      <c r="Q62" s="341"/>
      <c r="R62" s="360"/>
      <c r="S62" s="360"/>
      <c r="T62" s="360"/>
      <c r="U62" s="360"/>
      <c r="V62" s="184"/>
    </row>
    <row r="63" spans="1:22">
      <c r="A63" s="575"/>
      <c r="B63" s="322" t="s">
        <v>32</v>
      </c>
      <c r="C63" s="313"/>
      <c r="D63" s="314"/>
      <c r="E63" s="315"/>
      <c r="F63" s="313"/>
      <c r="G63" s="314"/>
      <c r="H63" s="315"/>
      <c r="I63" s="313"/>
      <c r="J63" s="314"/>
      <c r="K63" s="315"/>
      <c r="L63" s="313"/>
      <c r="M63" s="314"/>
      <c r="N63" s="315"/>
      <c r="P63" s="370"/>
      <c r="Q63" s="371" t="s">
        <v>110</v>
      </c>
      <c r="R63" s="370" t="s">
        <v>1109</v>
      </c>
      <c r="S63" s="282"/>
      <c r="T63" s="282"/>
      <c r="U63" s="282"/>
      <c r="V63" s="282"/>
    </row>
    <row r="64" spans="1:22" ht="13.5" thickBot="1">
      <c r="A64" s="576"/>
      <c r="B64" s="327"/>
      <c r="C64" s="328"/>
      <c r="D64" s="329"/>
      <c r="E64" s="330"/>
      <c r="F64" s="328"/>
      <c r="G64" s="329"/>
      <c r="H64" s="330"/>
      <c r="I64" s="328"/>
      <c r="J64" s="329"/>
      <c r="K64" s="330"/>
      <c r="L64" s="328"/>
      <c r="M64" s="329"/>
      <c r="N64" s="330"/>
      <c r="P64" s="555" t="s">
        <v>1110</v>
      </c>
      <c r="Q64" s="556"/>
      <c r="R64" s="556"/>
      <c r="S64" s="556"/>
      <c r="T64" s="556"/>
      <c r="U64" s="557"/>
      <c r="V64" s="284"/>
    </row>
    <row r="65" spans="1:22" ht="12.75" customHeight="1">
      <c r="A65" s="574" t="s">
        <v>17</v>
      </c>
      <c r="B65" s="304" t="s">
        <v>23</v>
      </c>
      <c r="C65" s="305"/>
      <c r="D65" s="306"/>
      <c r="E65" s="307"/>
      <c r="F65" s="305"/>
      <c r="G65" s="306"/>
      <c r="H65" s="307"/>
      <c r="I65" s="305"/>
      <c r="J65" s="306"/>
      <c r="K65" s="307"/>
      <c r="L65" s="305"/>
      <c r="M65" s="306"/>
      <c r="N65" s="307"/>
      <c r="P65" s="284" t="s">
        <v>35</v>
      </c>
      <c r="Q65" s="284" t="s">
        <v>36</v>
      </c>
      <c r="R65" s="284" t="s">
        <v>37</v>
      </c>
      <c r="S65" s="284" t="s">
        <v>38</v>
      </c>
      <c r="T65" s="284" t="s">
        <v>39</v>
      </c>
      <c r="U65" s="284" t="s">
        <v>40</v>
      </c>
      <c r="V65" s="366" t="s">
        <v>0</v>
      </c>
    </row>
    <row r="66" spans="1:22">
      <c r="A66" s="575"/>
      <c r="B66" s="308"/>
      <c r="C66" s="309"/>
      <c r="D66" s="310"/>
      <c r="E66" s="311"/>
      <c r="F66" s="309"/>
      <c r="G66" s="310"/>
      <c r="H66" s="311"/>
      <c r="I66" s="309"/>
      <c r="J66" s="310"/>
      <c r="K66" s="311"/>
      <c r="L66" s="309"/>
      <c r="M66" s="310"/>
      <c r="N66" s="311"/>
      <c r="P66" s="173"/>
      <c r="Q66" s="321"/>
      <c r="R66" s="173"/>
      <c r="S66" s="173"/>
      <c r="T66" s="173"/>
      <c r="U66" s="173"/>
      <c r="V66" s="26"/>
    </row>
    <row r="67" spans="1:22" ht="15">
      <c r="A67" s="575"/>
      <c r="B67" s="312" t="s">
        <v>24</v>
      </c>
      <c r="C67" s="313"/>
      <c r="D67" s="314"/>
      <c r="E67" s="315"/>
      <c r="F67" s="313"/>
      <c r="G67" s="314"/>
      <c r="H67" s="315"/>
      <c r="I67" s="313"/>
      <c r="J67" s="314"/>
      <c r="K67" s="315"/>
      <c r="L67" s="313"/>
      <c r="M67" s="314"/>
      <c r="N67" s="315"/>
      <c r="P67" s="491" t="s">
        <v>1605</v>
      </c>
      <c r="Q67" s="492" t="s">
        <v>1234</v>
      </c>
      <c r="R67" s="173">
        <v>3</v>
      </c>
      <c r="S67" s="173">
        <v>0</v>
      </c>
      <c r="T67" s="173">
        <v>3</v>
      </c>
      <c r="U67" s="173">
        <v>4</v>
      </c>
      <c r="V67" s="26" t="s">
        <v>70</v>
      </c>
    </row>
    <row r="68" spans="1:22" ht="15">
      <c r="A68" s="575"/>
      <c r="B68" s="308"/>
      <c r="C68" s="309"/>
      <c r="D68" s="310"/>
      <c r="E68" s="316"/>
      <c r="F68" s="309"/>
      <c r="G68" s="310"/>
      <c r="H68" s="316"/>
      <c r="I68" s="309"/>
      <c r="J68" s="310"/>
      <c r="K68" s="316"/>
      <c r="L68" s="309"/>
      <c r="M68" s="310"/>
      <c r="N68" s="316"/>
      <c r="P68" s="491" t="s">
        <v>1593</v>
      </c>
      <c r="Q68" s="492" t="s">
        <v>1626</v>
      </c>
      <c r="R68" s="173">
        <v>2</v>
      </c>
      <c r="S68" s="173">
        <v>0</v>
      </c>
      <c r="T68" s="173">
        <v>2</v>
      </c>
      <c r="U68" s="173">
        <v>4</v>
      </c>
      <c r="V68" s="26" t="s">
        <v>1233</v>
      </c>
    </row>
    <row r="69" spans="1:22" ht="15">
      <c r="A69" s="575"/>
      <c r="B69" s="312" t="s">
        <v>25</v>
      </c>
      <c r="C69" s="313"/>
      <c r="D69" s="314"/>
      <c r="E69" s="315"/>
      <c r="F69" s="313"/>
      <c r="G69" s="314"/>
      <c r="H69" s="315"/>
      <c r="I69" s="313"/>
      <c r="J69" s="314"/>
      <c r="K69" s="315"/>
      <c r="L69" s="313"/>
      <c r="M69" s="314"/>
      <c r="N69" s="315"/>
      <c r="P69" s="491" t="s">
        <v>1627</v>
      </c>
      <c r="Q69" s="492" t="s">
        <v>1235</v>
      </c>
      <c r="R69" s="173">
        <v>2</v>
      </c>
      <c r="S69" s="173">
        <v>2</v>
      </c>
      <c r="T69" s="173">
        <v>3</v>
      </c>
      <c r="U69" s="173">
        <v>5</v>
      </c>
      <c r="V69" s="26" t="s">
        <v>7</v>
      </c>
    </row>
    <row r="70" spans="1:22" ht="15">
      <c r="A70" s="575"/>
      <c r="B70" s="308"/>
      <c r="C70" s="309"/>
      <c r="D70" s="310"/>
      <c r="E70" s="311"/>
      <c r="F70" s="309"/>
      <c r="G70" s="310"/>
      <c r="H70" s="311"/>
      <c r="I70" s="309"/>
      <c r="J70" s="310"/>
      <c r="K70" s="311"/>
      <c r="L70" s="309"/>
      <c r="M70" s="310"/>
      <c r="N70" s="311"/>
      <c r="P70" s="491" t="s">
        <v>1606</v>
      </c>
      <c r="Q70" s="492" t="s">
        <v>1236</v>
      </c>
      <c r="R70" s="173">
        <v>2</v>
      </c>
      <c r="S70" s="173">
        <v>2</v>
      </c>
      <c r="T70" s="173">
        <v>3</v>
      </c>
      <c r="U70" s="173">
        <v>5</v>
      </c>
      <c r="V70" s="26" t="s">
        <v>1237</v>
      </c>
    </row>
    <row r="71" spans="1:22" ht="15">
      <c r="A71" s="575"/>
      <c r="B71" s="312" t="s">
        <v>26</v>
      </c>
      <c r="C71" s="313"/>
      <c r="D71" s="314"/>
      <c r="E71" s="315"/>
      <c r="F71" s="313"/>
      <c r="G71" s="314"/>
      <c r="H71" s="315"/>
      <c r="I71" s="313"/>
      <c r="J71" s="314"/>
      <c r="K71" s="315"/>
      <c r="L71" s="313"/>
      <c r="M71" s="314"/>
      <c r="N71" s="315"/>
      <c r="P71" s="491" t="s">
        <v>1607</v>
      </c>
      <c r="Q71" s="492" t="s">
        <v>1126</v>
      </c>
      <c r="R71" s="173">
        <v>0</v>
      </c>
      <c r="S71" s="173">
        <v>2</v>
      </c>
      <c r="T71" s="173">
        <v>0</v>
      </c>
      <c r="U71" s="173">
        <v>4</v>
      </c>
      <c r="V71" s="24" t="s">
        <v>65</v>
      </c>
    </row>
    <row r="72" spans="1:22">
      <c r="A72" s="575"/>
      <c r="B72" s="308"/>
      <c r="C72" s="309"/>
      <c r="D72" s="310"/>
      <c r="E72" s="316"/>
      <c r="F72" s="309"/>
      <c r="G72" s="310"/>
      <c r="H72" s="316"/>
      <c r="I72" s="309"/>
      <c r="J72" s="310"/>
      <c r="K72" s="316"/>
      <c r="L72" s="309"/>
      <c r="M72" s="310"/>
      <c r="N72" s="316"/>
      <c r="P72" s="588" t="s">
        <v>1127</v>
      </c>
      <c r="Q72" s="589"/>
      <c r="R72" s="589"/>
      <c r="S72" s="589"/>
      <c r="T72" s="589"/>
      <c r="U72" s="590"/>
      <c r="V72" s="26"/>
    </row>
    <row r="73" spans="1:22">
      <c r="A73" s="575"/>
      <c r="B73" s="322" t="s">
        <v>27</v>
      </c>
      <c r="F73" s="313"/>
      <c r="G73" s="314"/>
      <c r="H73" s="315"/>
      <c r="I73" s="313"/>
      <c r="J73" s="314"/>
      <c r="K73" s="315"/>
      <c r="L73" s="313"/>
      <c r="M73" s="314"/>
      <c r="N73" s="315"/>
      <c r="P73" s="173" t="s">
        <v>1238</v>
      </c>
      <c r="Q73" s="321" t="s">
        <v>1239</v>
      </c>
      <c r="R73" s="173">
        <v>2</v>
      </c>
      <c r="S73" s="173">
        <v>0</v>
      </c>
      <c r="T73" s="173">
        <v>2</v>
      </c>
      <c r="U73" s="173">
        <v>3</v>
      </c>
      <c r="V73" s="26" t="s">
        <v>72</v>
      </c>
    </row>
    <row r="74" spans="1:22">
      <c r="A74" s="575"/>
      <c r="B74" s="324"/>
      <c r="F74" s="309"/>
      <c r="G74" s="310"/>
      <c r="H74" s="311"/>
      <c r="I74" s="309"/>
      <c r="J74" s="310"/>
      <c r="K74" s="311"/>
      <c r="L74" s="309"/>
      <c r="M74" s="310"/>
      <c r="N74" s="311"/>
      <c r="P74" s="173" t="s">
        <v>1240</v>
      </c>
      <c r="Q74" s="321" t="s">
        <v>1241</v>
      </c>
      <c r="R74" s="173">
        <v>2</v>
      </c>
      <c r="S74" s="173">
        <v>0</v>
      </c>
      <c r="T74" s="173">
        <v>2</v>
      </c>
      <c r="U74" s="173">
        <v>3</v>
      </c>
      <c r="V74" s="26" t="s">
        <v>66</v>
      </c>
    </row>
    <row r="75" spans="1:22" ht="15">
      <c r="A75" s="575"/>
      <c r="B75" s="322" t="s">
        <v>28</v>
      </c>
      <c r="F75" s="313"/>
      <c r="G75" s="314"/>
      <c r="H75" s="315"/>
      <c r="I75" s="313"/>
      <c r="J75" s="314"/>
      <c r="K75" s="315"/>
      <c r="L75" s="313"/>
      <c r="M75" s="314"/>
      <c r="N75" s="315"/>
      <c r="P75" s="491" t="s">
        <v>1608</v>
      </c>
      <c r="Q75" s="492" t="s">
        <v>1628</v>
      </c>
      <c r="R75" s="173">
        <v>2</v>
      </c>
      <c r="S75" s="173">
        <v>0</v>
      </c>
      <c r="T75" s="173">
        <v>2</v>
      </c>
      <c r="U75" s="173">
        <v>3</v>
      </c>
      <c r="V75" s="26" t="s">
        <v>66</v>
      </c>
    </row>
    <row r="76" spans="1:22" ht="15">
      <c r="A76" s="575"/>
      <c r="B76" s="324"/>
      <c r="F76" s="309"/>
      <c r="G76" s="310"/>
      <c r="H76" s="316"/>
      <c r="I76" s="309"/>
      <c r="J76" s="310"/>
      <c r="K76" s="316"/>
      <c r="L76" s="309"/>
      <c r="M76" s="310"/>
      <c r="N76" s="316"/>
      <c r="P76" s="491" t="s">
        <v>1609</v>
      </c>
      <c r="Q76" s="492" t="s">
        <v>1598</v>
      </c>
      <c r="R76" s="173">
        <v>2</v>
      </c>
      <c r="S76" s="173">
        <v>0</v>
      </c>
      <c r="T76" s="173">
        <v>2</v>
      </c>
      <c r="U76" s="173">
        <v>3</v>
      </c>
      <c r="V76" s="26" t="s">
        <v>860</v>
      </c>
    </row>
    <row r="77" spans="1:22">
      <c r="A77" s="575"/>
      <c r="B77" s="322" t="s">
        <v>29</v>
      </c>
      <c r="F77" s="313"/>
      <c r="G77" s="314"/>
      <c r="H77" s="315"/>
      <c r="I77" s="313"/>
      <c r="J77" s="314"/>
      <c r="K77" s="315"/>
      <c r="L77" s="313"/>
      <c r="M77" s="314"/>
      <c r="N77" s="315"/>
      <c r="P77" s="173" t="s">
        <v>1242</v>
      </c>
      <c r="Q77" s="321" t="s">
        <v>1243</v>
      </c>
      <c r="R77" s="173">
        <v>2</v>
      </c>
      <c r="S77" s="173">
        <v>0</v>
      </c>
      <c r="T77" s="173">
        <v>2</v>
      </c>
      <c r="U77" s="173">
        <v>3</v>
      </c>
      <c r="V77" s="26" t="s">
        <v>860</v>
      </c>
    </row>
    <row r="78" spans="1:22" ht="15">
      <c r="A78" s="575"/>
      <c r="B78" s="324"/>
      <c r="F78" s="309"/>
      <c r="G78" s="310"/>
      <c r="H78" s="311"/>
      <c r="I78" s="309"/>
      <c r="J78" s="310"/>
      <c r="K78" s="311"/>
      <c r="L78" s="309"/>
      <c r="M78" s="310"/>
      <c r="N78" s="311"/>
      <c r="P78" s="491" t="s">
        <v>1629</v>
      </c>
      <c r="Q78" s="492" t="s">
        <v>1244</v>
      </c>
      <c r="R78" s="173">
        <v>2</v>
      </c>
      <c r="S78" s="173">
        <v>0</v>
      </c>
      <c r="T78" s="173">
        <v>2</v>
      </c>
      <c r="U78" s="173">
        <v>3</v>
      </c>
      <c r="V78" s="26" t="s">
        <v>1237</v>
      </c>
    </row>
    <row r="79" spans="1:22" ht="15">
      <c r="A79" s="575"/>
      <c r="B79" s="322" t="s">
        <v>30</v>
      </c>
      <c r="C79" s="313"/>
      <c r="D79" s="314"/>
      <c r="E79" s="315"/>
      <c r="F79" s="313"/>
      <c r="G79" s="314"/>
      <c r="H79" s="315"/>
      <c r="I79" s="313"/>
      <c r="J79" s="314"/>
      <c r="K79" s="315"/>
      <c r="L79" s="313"/>
      <c r="M79" s="314"/>
      <c r="N79" s="315"/>
      <c r="P79" s="491" t="s">
        <v>1604</v>
      </c>
      <c r="Q79" s="490" t="s">
        <v>1245</v>
      </c>
      <c r="R79" s="173">
        <v>2</v>
      </c>
      <c r="S79" s="173">
        <v>0</v>
      </c>
      <c r="T79" s="173">
        <v>2</v>
      </c>
      <c r="U79" s="173">
        <v>3</v>
      </c>
      <c r="V79" s="326" t="s">
        <v>67</v>
      </c>
    </row>
    <row r="80" spans="1:22">
      <c r="A80" s="575"/>
      <c r="B80" s="324"/>
      <c r="C80" s="309"/>
      <c r="D80" s="310"/>
      <c r="E80" s="316"/>
      <c r="F80" s="309"/>
      <c r="G80" s="310"/>
      <c r="H80" s="316"/>
      <c r="I80" s="309"/>
      <c r="J80" s="310"/>
      <c r="K80" s="316"/>
      <c r="L80" s="309"/>
      <c r="M80" s="310"/>
      <c r="N80" s="316"/>
      <c r="P80" s="173" t="s">
        <v>1246</v>
      </c>
      <c r="Q80" s="321" t="s">
        <v>1247</v>
      </c>
      <c r="R80" s="173">
        <v>2</v>
      </c>
      <c r="S80" s="173">
        <v>0</v>
      </c>
      <c r="T80" s="173">
        <v>2</v>
      </c>
      <c r="U80" s="173">
        <v>3</v>
      </c>
      <c r="V80" s="26" t="s">
        <v>860</v>
      </c>
    </row>
    <row r="81" spans="1:22">
      <c r="A81" s="575"/>
      <c r="B81" s="322" t="s">
        <v>31</v>
      </c>
      <c r="C81" s="313"/>
      <c r="D81" s="314"/>
      <c r="E81" s="315"/>
      <c r="F81" s="313"/>
      <c r="G81" s="314"/>
      <c r="H81" s="315"/>
      <c r="I81" s="313"/>
      <c r="J81" s="314"/>
      <c r="K81" s="315"/>
      <c r="L81" s="313"/>
      <c r="M81" s="314"/>
      <c r="N81" s="315"/>
      <c r="P81" s="173" t="s">
        <v>1248</v>
      </c>
      <c r="Q81" s="321" t="s">
        <v>1249</v>
      </c>
      <c r="R81" s="173">
        <v>2</v>
      </c>
      <c r="S81" s="173">
        <v>0</v>
      </c>
      <c r="T81" s="173">
        <v>2</v>
      </c>
      <c r="U81" s="173">
        <v>3</v>
      </c>
      <c r="V81" s="26" t="s">
        <v>71</v>
      </c>
    </row>
    <row r="82" spans="1:22">
      <c r="A82" s="575"/>
      <c r="B82" s="324"/>
      <c r="C82" s="309"/>
      <c r="D82" s="310"/>
      <c r="E82" s="311"/>
      <c r="F82" s="309"/>
      <c r="G82" s="310"/>
      <c r="H82" s="311"/>
      <c r="I82" s="309"/>
      <c r="J82" s="310"/>
      <c r="K82" s="311"/>
      <c r="L82" s="309"/>
      <c r="M82" s="310"/>
      <c r="N82" s="311"/>
      <c r="P82" s="173" t="s">
        <v>1250</v>
      </c>
      <c r="Q82" s="321" t="s">
        <v>1251</v>
      </c>
      <c r="R82" s="173">
        <v>2</v>
      </c>
      <c r="S82" s="173">
        <v>0</v>
      </c>
      <c r="T82" s="173">
        <v>2</v>
      </c>
      <c r="U82" s="173">
        <v>3</v>
      </c>
      <c r="V82" s="19" t="s">
        <v>1252</v>
      </c>
    </row>
    <row r="83" spans="1:22">
      <c r="A83" s="575"/>
      <c r="B83" s="322" t="s">
        <v>32</v>
      </c>
      <c r="C83" s="313"/>
      <c r="D83" s="314"/>
      <c r="E83" s="315"/>
      <c r="F83" s="313"/>
      <c r="G83" s="314"/>
      <c r="H83" s="315"/>
      <c r="I83" s="313"/>
      <c r="J83" s="314"/>
      <c r="K83" s="315"/>
      <c r="L83" s="313"/>
      <c r="M83" s="314"/>
      <c r="N83" s="315"/>
      <c r="P83" s="173" t="s">
        <v>1253</v>
      </c>
      <c r="Q83" s="321" t="s">
        <v>1254</v>
      </c>
      <c r="R83" s="173">
        <v>2</v>
      </c>
      <c r="S83" s="173">
        <v>0</v>
      </c>
      <c r="T83" s="173">
        <v>2</v>
      </c>
      <c r="U83" s="173">
        <v>3</v>
      </c>
      <c r="V83" s="26" t="s">
        <v>70</v>
      </c>
    </row>
    <row r="84" spans="1:22" ht="15.75" thickBot="1">
      <c r="A84" s="576"/>
      <c r="B84" s="327"/>
      <c r="C84" s="328"/>
      <c r="D84" s="329"/>
      <c r="E84" s="330"/>
      <c r="F84" s="328"/>
      <c r="G84" s="329"/>
      <c r="H84" s="330"/>
      <c r="I84" s="328"/>
      <c r="J84" s="329"/>
      <c r="K84" s="330"/>
      <c r="L84" s="328"/>
      <c r="M84" s="329"/>
      <c r="N84" s="330"/>
      <c r="P84" s="491" t="s">
        <v>1592</v>
      </c>
      <c r="Q84" s="492" t="s">
        <v>1255</v>
      </c>
      <c r="R84" s="173">
        <v>3</v>
      </c>
      <c r="S84" s="173">
        <v>0</v>
      </c>
      <c r="T84" s="173">
        <v>3</v>
      </c>
      <c r="U84" s="173">
        <v>4</v>
      </c>
      <c r="V84" s="26" t="s">
        <v>63</v>
      </c>
    </row>
    <row r="85" spans="1:22" ht="12.75" customHeight="1">
      <c r="A85" s="574" t="s">
        <v>33</v>
      </c>
      <c r="B85" s="304" t="s">
        <v>23</v>
      </c>
      <c r="C85" s="313"/>
      <c r="D85" s="314"/>
      <c r="E85" s="315"/>
      <c r="F85" s="305"/>
      <c r="G85" s="306"/>
      <c r="H85" s="307"/>
      <c r="I85" s="305"/>
      <c r="J85" s="306"/>
      <c r="K85" s="307"/>
      <c r="L85" s="305"/>
      <c r="M85" s="306"/>
      <c r="N85" s="307"/>
      <c r="P85" s="502" t="s">
        <v>1643</v>
      </c>
      <c r="Q85" s="321" t="s">
        <v>1135</v>
      </c>
      <c r="R85" s="173">
        <v>2</v>
      </c>
      <c r="S85" s="173">
        <v>0</v>
      </c>
      <c r="T85" s="173">
        <v>2</v>
      </c>
      <c r="U85" s="173">
        <v>0</v>
      </c>
      <c r="V85" s="26" t="s">
        <v>11</v>
      </c>
    </row>
    <row r="86" spans="1:22">
      <c r="A86" s="575"/>
      <c r="B86" s="308"/>
      <c r="C86" s="309"/>
      <c r="D86" s="320"/>
      <c r="E86" s="311"/>
      <c r="F86" s="309"/>
      <c r="G86" s="310"/>
      <c r="H86" s="311"/>
      <c r="I86" s="309"/>
      <c r="J86" s="310"/>
      <c r="K86" s="311"/>
      <c r="L86" s="309"/>
      <c r="M86" s="310"/>
      <c r="N86" s="311"/>
      <c r="P86" s="104"/>
      <c r="Q86" s="336" t="s">
        <v>42</v>
      </c>
      <c r="R86" s="284">
        <f>SUM(R66:R71)</f>
        <v>9</v>
      </c>
      <c r="S86" s="284">
        <f>SUM(S66:S71)</f>
        <v>6</v>
      </c>
      <c r="T86" s="284">
        <f>SUM(T66:T71)</f>
        <v>11</v>
      </c>
      <c r="U86" s="284">
        <f>SUM(U66:U71)</f>
        <v>22</v>
      </c>
      <c r="V86" s="105"/>
    </row>
    <row r="87" spans="1:22">
      <c r="A87" s="575"/>
      <c r="B87" s="312" t="s">
        <v>24</v>
      </c>
      <c r="C87" s="313"/>
      <c r="D87" s="314"/>
      <c r="E87" s="315"/>
      <c r="F87" s="313"/>
      <c r="G87" s="314"/>
      <c r="H87" s="315"/>
      <c r="I87" s="313"/>
      <c r="J87" s="314"/>
      <c r="K87" s="315"/>
      <c r="L87" s="313"/>
      <c r="M87" s="314"/>
      <c r="N87" s="315"/>
    </row>
    <row r="88" spans="1:22">
      <c r="A88" s="575"/>
      <c r="B88" s="308"/>
      <c r="C88" s="309"/>
      <c r="D88" s="310"/>
      <c r="E88" s="316"/>
      <c r="F88" s="309"/>
      <c r="G88" s="310"/>
      <c r="H88" s="316"/>
      <c r="I88" s="309"/>
      <c r="J88" s="310"/>
      <c r="K88" s="316"/>
      <c r="L88" s="309"/>
      <c r="M88" s="310"/>
      <c r="N88" s="316"/>
    </row>
    <row r="89" spans="1:22">
      <c r="A89" s="575"/>
      <c r="B89" s="312" t="s">
        <v>25</v>
      </c>
      <c r="C89" s="313"/>
      <c r="D89" s="314"/>
      <c r="E89" s="315"/>
      <c r="F89" s="313"/>
      <c r="G89" s="314"/>
      <c r="H89" s="315"/>
      <c r="I89" s="313"/>
      <c r="J89" s="314"/>
      <c r="K89" s="315"/>
      <c r="L89" s="313"/>
      <c r="M89" s="314"/>
      <c r="N89" s="315"/>
    </row>
    <row r="90" spans="1:22">
      <c r="A90" s="575"/>
      <c r="B90" s="308"/>
      <c r="C90" s="309"/>
      <c r="D90" s="310"/>
      <c r="E90" s="311"/>
      <c r="F90" s="309"/>
      <c r="G90" s="310"/>
      <c r="H90" s="311"/>
      <c r="I90" s="309"/>
      <c r="J90" s="310"/>
      <c r="K90" s="311"/>
      <c r="L90" s="309"/>
      <c r="M90" s="310"/>
      <c r="N90" s="311"/>
    </row>
    <row r="91" spans="1:22">
      <c r="A91" s="575"/>
      <c r="B91" s="312" t="s">
        <v>26</v>
      </c>
      <c r="C91" s="313"/>
      <c r="D91" s="314"/>
      <c r="E91" s="315"/>
      <c r="F91" s="313"/>
      <c r="G91" s="314"/>
      <c r="H91" s="315"/>
      <c r="I91" s="313"/>
      <c r="J91" s="314"/>
      <c r="K91" s="315"/>
      <c r="L91" s="313"/>
      <c r="M91" s="314"/>
      <c r="N91" s="315"/>
    </row>
    <row r="92" spans="1:22">
      <c r="A92" s="575"/>
      <c r="B92" s="308"/>
      <c r="C92" s="309"/>
      <c r="D92" s="310"/>
      <c r="E92" s="311"/>
      <c r="F92" s="309"/>
      <c r="G92" s="310"/>
      <c r="H92" s="316"/>
      <c r="I92" s="309"/>
      <c r="J92" s="310"/>
      <c r="K92" s="316"/>
      <c r="L92" s="309"/>
      <c r="M92" s="310"/>
      <c r="N92" s="316"/>
    </row>
    <row r="93" spans="1:22">
      <c r="A93" s="575"/>
      <c r="B93" s="322" t="s">
        <v>27</v>
      </c>
      <c r="C93" s="313"/>
      <c r="D93" s="314"/>
      <c r="E93" s="315"/>
      <c r="F93" s="313"/>
      <c r="G93" s="314"/>
      <c r="H93" s="315"/>
      <c r="I93" s="313"/>
      <c r="J93" s="314"/>
      <c r="K93" s="315"/>
      <c r="L93" s="313"/>
      <c r="M93" s="314"/>
      <c r="N93" s="315"/>
    </row>
    <row r="94" spans="1:22">
      <c r="A94" s="575"/>
      <c r="B94" s="324"/>
      <c r="C94" s="309"/>
      <c r="D94" s="310"/>
      <c r="E94" s="316"/>
      <c r="F94" s="309"/>
      <c r="G94" s="320"/>
      <c r="H94" s="311"/>
      <c r="I94" s="309"/>
      <c r="J94" s="320"/>
      <c r="K94" s="311"/>
      <c r="L94" s="309"/>
      <c r="M94" s="320"/>
      <c r="N94" s="311"/>
    </row>
    <row r="95" spans="1:22">
      <c r="A95" s="575"/>
      <c r="B95" s="322" t="s">
        <v>28</v>
      </c>
      <c r="C95" s="313"/>
      <c r="D95" s="314"/>
      <c r="E95" s="315"/>
      <c r="F95" s="313"/>
      <c r="G95" s="314"/>
      <c r="H95" s="315"/>
      <c r="I95" s="313"/>
      <c r="J95" s="314"/>
      <c r="K95" s="315"/>
      <c r="L95" s="313"/>
      <c r="M95" s="314"/>
      <c r="N95" s="315"/>
    </row>
    <row r="96" spans="1:22">
      <c r="A96" s="575"/>
      <c r="B96" s="324"/>
      <c r="C96" s="309"/>
      <c r="D96" s="310"/>
      <c r="E96" s="311"/>
      <c r="F96" s="309"/>
      <c r="G96" s="310"/>
      <c r="H96" s="316"/>
      <c r="I96" s="309"/>
      <c r="J96" s="310"/>
      <c r="K96" s="316"/>
      <c r="L96" s="309"/>
      <c r="M96" s="310"/>
      <c r="N96" s="316"/>
    </row>
    <row r="97" spans="1:14">
      <c r="A97" s="575"/>
      <c r="B97" s="322" t="s">
        <v>29</v>
      </c>
      <c r="C97" s="313"/>
      <c r="D97" s="314"/>
      <c r="E97" s="315"/>
      <c r="F97" s="313"/>
      <c r="G97" s="314"/>
      <c r="H97" s="315"/>
      <c r="I97" s="313"/>
      <c r="J97" s="314"/>
      <c r="K97" s="315"/>
      <c r="L97" s="514"/>
      <c r="M97" s="518"/>
      <c r="N97" s="515"/>
    </row>
    <row r="98" spans="1:14">
      <c r="A98" s="575"/>
      <c r="B98" s="324"/>
      <c r="C98" s="309"/>
      <c r="D98" s="320"/>
      <c r="E98" s="311"/>
      <c r="F98" s="309"/>
      <c r="G98" s="320"/>
      <c r="H98" s="311"/>
      <c r="I98" s="309"/>
      <c r="J98" s="320"/>
      <c r="K98" s="311"/>
      <c r="L98" s="516"/>
      <c r="M98" s="519"/>
      <c r="N98" s="517"/>
    </row>
    <row r="99" spans="1:14">
      <c r="A99" s="575"/>
      <c r="B99" s="322" t="s">
        <v>30</v>
      </c>
      <c r="C99" s="313"/>
      <c r="D99" s="314"/>
      <c r="E99" s="315"/>
      <c r="F99" s="313"/>
      <c r="G99" s="314"/>
      <c r="H99" s="315"/>
      <c r="I99" s="313"/>
      <c r="J99" s="314"/>
      <c r="K99" s="315"/>
      <c r="M99" s="520"/>
    </row>
    <row r="100" spans="1:14">
      <c r="A100" s="575"/>
      <c r="B100" s="324"/>
      <c r="C100" s="309"/>
      <c r="D100" s="310"/>
      <c r="E100" s="316"/>
      <c r="F100" s="309"/>
      <c r="G100" s="310"/>
      <c r="H100" s="316"/>
      <c r="I100" s="309"/>
      <c r="J100" s="310"/>
      <c r="K100" s="316"/>
      <c r="M100" s="519"/>
    </row>
    <row r="101" spans="1:14">
      <c r="A101" s="575"/>
      <c r="B101" s="322" t="s">
        <v>31</v>
      </c>
      <c r="C101" s="313"/>
      <c r="D101" s="314"/>
      <c r="E101" s="315"/>
      <c r="F101" s="313"/>
      <c r="G101" s="314"/>
      <c r="H101" s="315"/>
      <c r="I101" s="313"/>
      <c r="J101" s="314"/>
      <c r="K101" s="315"/>
      <c r="L101" s="313"/>
      <c r="M101" s="314"/>
      <c r="N101" s="315"/>
    </row>
    <row r="102" spans="1:14">
      <c r="A102" s="575"/>
      <c r="B102" s="324"/>
      <c r="C102" s="309"/>
      <c r="D102" s="310"/>
      <c r="E102" s="311"/>
      <c r="F102" s="309"/>
      <c r="G102" s="310"/>
      <c r="H102" s="311"/>
      <c r="I102" s="309"/>
      <c r="J102" s="310"/>
      <c r="K102" s="311"/>
      <c r="L102" s="309"/>
      <c r="M102" s="310"/>
      <c r="N102" s="311"/>
    </row>
    <row r="103" spans="1:14">
      <c r="A103" s="575"/>
      <c r="B103" s="322" t="s">
        <v>32</v>
      </c>
      <c r="C103" s="313"/>
      <c r="D103" s="314"/>
      <c r="E103" s="315"/>
      <c r="F103" s="313"/>
      <c r="G103" s="314"/>
      <c r="H103" s="315"/>
      <c r="I103" s="313"/>
      <c r="J103" s="314"/>
      <c r="K103" s="315"/>
      <c r="L103" s="313"/>
      <c r="M103" s="314"/>
      <c r="N103" s="315"/>
    </row>
    <row r="104" spans="1:14" ht="13.5" thickBot="1">
      <c r="A104" s="576"/>
      <c r="B104" s="327"/>
      <c r="C104" s="328"/>
      <c r="D104" s="329"/>
      <c r="E104" s="330"/>
      <c r="F104" s="328"/>
      <c r="G104" s="329"/>
      <c r="H104" s="330"/>
      <c r="I104" s="328"/>
      <c r="J104" s="329"/>
      <c r="K104" s="330"/>
      <c r="L104" s="328"/>
      <c r="M104" s="329"/>
      <c r="N104" s="330"/>
    </row>
    <row r="105" spans="1:14" ht="12.75" hidden="1" customHeight="1">
      <c r="A105" s="574" t="s">
        <v>14</v>
      </c>
      <c r="B105" s="304" t="s">
        <v>23</v>
      </c>
      <c r="C105" s="305"/>
      <c r="D105" s="306"/>
      <c r="E105" s="307"/>
      <c r="F105" s="305"/>
      <c r="G105" s="306"/>
      <c r="H105" s="307"/>
      <c r="I105" s="305"/>
      <c r="J105" s="306"/>
      <c r="K105" s="307"/>
      <c r="L105" s="305"/>
      <c r="M105" s="306"/>
      <c r="N105" s="307"/>
    </row>
    <row r="106" spans="1:14" ht="12.75" hidden="1" customHeight="1">
      <c r="A106" s="575"/>
      <c r="B106" s="308"/>
      <c r="C106" s="309"/>
      <c r="D106" s="310"/>
      <c r="E106" s="311"/>
      <c r="F106" s="309"/>
      <c r="G106" s="310"/>
      <c r="H106" s="311"/>
      <c r="I106" s="309"/>
      <c r="J106" s="310"/>
      <c r="K106" s="311"/>
      <c r="L106" s="309"/>
      <c r="M106" s="310"/>
      <c r="N106" s="311"/>
    </row>
    <row r="107" spans="1:14" ht="12.75" hidden="1" customHeight="1">
      <c r="A107" s="575"/>
      <c r="B107" s="312" t="s">
        <v>24</v>
      </c>
      <c r="C107" s="313"/>
      <c r="D107" s="314"/>
      <c r="E107" s="315"/>
      <c r="F107" s="313"/>
      <c r="G107" s="314"/>
      <c r="H107" s="315"/>
      <c r="I107" s="313"/>
      <c r="J107" s="314"/>
      <c r="K107" s="315"/>
      <c r="L107" s="313"/>
      <c r="M107" s="314"/>
      <c r="N107" s="315"/>
    </row>
    <row r="108" spans="1:14" ht="12.75" hidden="1" customHeight="1">
      <c r="A108" s="575"/>
      <c r="B108" s="308"/>
      <c r="C108" s="309"/>
      <c r="D108" s="310"/>
      <c r="E108" s="316"/>
      <c r="F108" s="309"/>
      <c r="G108" s="310"/>
      <c r="H108" s="316"/>
      <c r="I108" s="309"/>
      <c r="J108" s="310"/>
      <c r="K108" s="316"/>
      <c r="L108" s="309"/>
      <c r="M108" s="310"/>
      <c r="N108" s="316"/>
    </row>
    <row r="109" spans="1:14" ht="12.75" hidden="1" customHeight="1">
      <c r="A109" s="575"/>
      <c r="B109" s="312" t="s">
        <v>25</v>
      </c>
      <c r="C109" s="313"/>
      <c r="D109" s="314"/>
      <c r="E109" s="315"/>
      <c r="F109" s="313"/>
      <c r="G109" s="314"/>
      <c r="H109" s="315"/>
      <c r="I109" s="313"/>
      <c r="J109" s="314"/>
      <c r="K109" s="315"/>
      <c r="L109" s="313"/>
      <c r="M109" s="314"/>
      <c r="N109" s="315"/>
    </row>
    <row r="110" spans="1:14" ht="12.75" hidden="1" customHeight="1">
      <c r="A110" s="575"/>
      <c r="B110" s="308"/>
      <c r="C110" s="309"/>
      <c r="D110" s="310"/>
      <c r="E110" s="311"/>
      <c r="F110" s="309"/>
      <c r="G110" s="310"/>
      <c r="H110" s="311"/>
      <c r="I110" s="309"/>
      <c r="J110" s="310"/>
      <c r="K110" s="311"/>
      <c r="L110" s="309"/>
      <c r="M110" s="310"/>
      <c r="N110" s="311"/>
    </row>
    <row r="111" spans="1:14" ht="12.75" hidden="1" customHeight="1">
      <c r="A111" s="575"/>
      <c r="B111" s="312" t="s">
        <v>26</v>
      </c>
      <c r="C111" s="313"/>
      <c r="D111" s="314"/>
      <c r="E111" s="315"/>
      <c r="F111" s="313"/>
      <c r="G111" s="314"/>
      <c r="H111" s="315"/>
      <c r="I111" s="313"/>
      <c r="J111" s="314"/>
      <c r="K111" s="315"/>
      <c r="L111" s="313"/>
      <c r="M111" s="314"/>
      <c r="N111" s="315"/>
    </row>
    <row r="112" spans="1:14" ht="12.75" hidden="1" customHeight="1">
      <c r="A112" s="575"/>
      <c r="B112" s="308"/>
      <c r="C112" s="309"/>
      <c r="D112" s="310"/>
      <c r="E112" s="316"/>
      <c r="F112" s="309"/>
      <c r="G112" s="310"/>
      <c r="H112" s="316"/>
      <c r="I112" s="309"/>
      <c r="J112" s="310"/>
      <c r="K112" s="316"/>
      <c r="L112" s="309"/>
      <c r="M112" s="310"/>
      <c r="N112" s="316"/>
    </row>
    <row r="113" spans="1:14" ht="12.75" hidden="1" customHeight="1">
      <c r="A113" s="575"/>
      <c r="B113" s="322" t="s">
        <v>27</v>
      </c>
      <c r="C113" s="313"/>
      <c r="D113" s="314"/>
      <c r="E113" s="315"/>
      <c r="F113" s="313"/>
      <c r="G113" s="314"/>
      <c r="H113" s="315"/>
      <c r="I113" s="313"/>
      <c r="J113" s="314"/>
      <c r="K113" s="315"/>
      <c r="L113" s="313"/>
      <c r="M113" s="314"/>
      <c r="N113" s="315"/>
    </row>
    <row r="114" spans="1:14" ht="12.75" hidden="1" customHeight="1">
      <c r="A114" s="575"/>
      <c r="B114" s="324"/>
      <c r="C114" s="309"/>
      <c r="D114" s="320"/>
      <c r="E114" s="311"/>
      <c r="F114" s="309"/>
      <c r="G114" s="320"/>
      <c r="H114" s="311"/>
      <c r="I114" s="309"/>
      <c r="J114" s="320"/>
      <c r="K114" s="311"/>
      <c r="L114" s="309"/>
      <c r="M114" s="320"/>
      <c r="N114" s="311"/>
    </row>
    <row r="115" spans="1:14" ht="12.75" hidden="1" customHeight="1">
      <c r="A115" s="575"/>
      <c r="B115" s="322" t="s">
        <v>28</v>
      </c>
      <c r="C115" s="313"/>
      <c r="D115" s="314"/>
      <c r="E115" s="315"/>
      <c r="F115" s="313"/>
      <c r="G115" s="314"/>
      <c r="H115" s="315"/>
      <c r="I115" s="313"/>
      <c r="J115" s="314"/>
      <c r="K115" s="315"/>
      <c r="L115" s="313"/>
      <c r="M115" s="314"/>
      <c r="N115" s="315"/>
    </row>
    <row r="116" spans="1:14" ht="12.75" hidden="1" customHeight="1">
      <c r="A116" s="575"/>
      <c r="B116" s="324"/>
      <c r="C116" s="309"/>
      <c r="D116" s="310"/>
      <c r="E116" s="316"/>
      <c r="F116" s="309"/>
      <c r="G116" s="310"/>
      <c r="H116" s="316"/>
      <c r="I116" s="309"/>
      <c r="J116" s="310"/>
      <c r="K116" s="316"/>
      <c r="L116" s="309"/>
      <c r="M116" s="310"/>
      <c r="N116" s="316"/>
    </row>
    <row r="117" spans="1:14" ht="12.75" hidden="1" customHeight="1">
      <c r="A117" s="575"/>
      <c r="B117" s="322" t="s">
        <v>29</v>
      </c>
      <c r="C117" s="313"/>
      <c r="D117" s="314"/>
      <c r="E117" s="315"/>
      <c r="F117" s="313"/>
      <c r="G117" s="314"/>
      <c r="H117" s="315"/>
      <c r="I117" s="313"/>
      <c r="J117" s="314"/>
      <c r="K117" s="315"/>
      <c r="L117" s="313"/>
      <c r="M117" s="314"/>
      <c r="N117" s="315"/>
    </row>
    <row r="118" spans="1:14" ht="12.75" hidden="1" customHeight="1">
      <c r="A118" s="575"/>
      <c r="B118" s="324"/>
      <c r="C118" s="309"/>
      <c r="D118" s="320"/>
      <c r="E118" s="311"/>
      <c r="F118" s="309"/>
      <c r="G118" s="320"/>
      <c r="H118" s="311"/>
      <c r="I118" s="309"/>
      <c r="J118" s="320"/>
      <c r="K118" s="311"/>
      <c r="L118" s="309"/>
      <c r="M118" s="320"/>
      <c r="N118" s="311"/>
    </row>
    <row r="119" spans="1:14" ht="12.75" hidden="1" customHeight="1">
      <c r="A119" s="575"/>
      <c r="B119" s="322" t="s">
        <v>30</v>
      </c>
      <c r="C119" s="313"/>
      <c r="D119" s="314"/>
      <c r="E119" s="315"/>
      <c r="F119" s="313"/>
      <c r="G119" s="314"/>
      <c r="H119" s="315"/>
      <c r="I119" s="313"/>
      <c r="J119" s="314"/>
      <c r="K119" s="315"/>
      <c r="L119" s="313"/>
      <c r="M119" s="314"/>
      <c r="N119" s="315"/>
    </row>
    <row r="120" spans="1:14" ht="12.75" hidden="1" customHeight="1">
      <c r="A120" s="575"/>
      <c r="B120" s="324"/>
      <c r="C120" s="309"/>
      <c r="D120" s="310"/>
      <c r="E120" s="316"/>
      <c r="F120" s="309"/>
      <c r="G120" s="310"/>
      <c r="H120" s="316"/>
      <c r="I120" s="309"/>
      <c r="J120" s="310"/>
      <c r="K120" s="316"/>
      <c r="L120" s="309"/>
      <c r="M120" s="310"/>
      <c r="N120" s="316"/>
    </row>
    <row r="121" spans="1:14" ht="12.75" hidden="1" customHeight="1">
      <c r="A121" s="575"/>
      <c r="B121" s="322" t="s">
        <v>31</v>
      </c>
      <c r="C121" s="313"/>
      <c r="D121" s="314"/>
      <c r="E121" s="315"/>
      <c r="F121" s="313"/>
      <c r="G121" s="314"/>
      <c r="H121" s="315"/>
      <c r="I121" s="313"/>
      <c r="J121" s="314"/>
      <c r="K121" s="315"/>
      <c r="L121" s="313"/>
      <c r="M121" s="314"/>
      <c r="N121" s="315"/>
    </row>
    <row r="122" spans="1:14" ht="12.75" hidden="1" customHeight="1">
      <c r="A122" s="575"/>
      <c r="B122" s="324"/>
      <c r="C122" s="309"/>
      <c r="D122" s="310"/>
      <c r="E122" s="311"/>
      <c r="F122" s="309"/>
      <c r="G122" s="310"/>
      <c r="H122" s="311"/>
      <c r="I122" s="309"/>
      <c r="J122" s="310"/>
      <c r="K122" s="311"/>
      <c r="L122" s="309"/>
      <c r="M122" s="310"/>
      <c r="N122" s="311"/>
    </row>
    <row r="123" spans="1:14" ht="12.75" hidden="1" customHeight="1">
      <c r="A123" s="575"/>
      <c r="B123" s="322" t="s">
        <v>32</v>
      </c>
      <c r="C123" s="313"/>
      <c r="D123" s="314"/>
      <c r="E123" s="315"/>
      <c r="F123" s="313"/>
      <c r="G123" s="314"/>
      <c r="H123" s="315"/>
      <c r="I123" s="313"/>
      <c r="J123" s="314"/>
      <c r="K123" s="315"/>
      <c r="L123" s="313"/>
      <c r="M123" s="314"/>
      <c r="N123" s="315"/>
    </row>
    <row r="124" spans="1:14" ht="13.5" hidden="1" customHeight="1" thickBot="1">
      <c r="A124" s="576"/>
      <c r="B124" s="327"/>
      <c r="C124" s="328"/>
      <c r="D124" s="329"/>
      <c r="E124" s="330"/>
      <c r="F124" s="328"/>
      <c r="G124" s="329"/>
      <c r="H124" s="330"/>
      <c r="I124" s="328"/>
      <c r="J124" s="329"/>
      <c r="K124" s="330"/>
      <c r="L124" s="328"/>
      <c r="M124" s="329"/>
      <c r="N124" s="330"/>
    </row>
    <row r="125" spans="1:14" ht="12.75" hidden="1" customHeight="1">
      <c r="A125" s="574" t="s">
        <v>15</v>
      </c>
      <c r="B125" s="304" t="s">
        <v>23</v>
      </c>
      <c r="C125" s="305"/>
      <c r="D125" s="306"/>
      <c r="E125" s="307"/>
      <c r="F125" s="305"/>
      <c r="G125" s="306"/>
      <c r="H125" s="307"/>
      <c r="I125" s="305"/>
      <c r="J125" s="306"/>
      <c r="K125" s="307"/>
      <c r="L125" s="305"/>
      <c r="M125" s="306"/>
      <c r="N125" s="307"/>
    </row>
    <row r="126" spans="1:14" ht="12.75" hidden="1" customHeight="1">
      <c r="A126" s="575"/>
      <c r="B126" s="308"/>
      <c r="C126" s="309"/>
      <c r="D126" s="310"/>
      <c r="E126" s="311"/>
      <c r="F126" s="309"/>
      <c r="G126" s="310"/>
      <c r="H126" s="311"/>
      <c r="I126" s="309"/>
      <c r="J126" s="310"/>
      <c r="K126" s="311"/>
      <c r="L126" s="309"/>
      <c r="M126" s="310"/>
      <c r="N126" s="311"/>
    </row>
    <row r="127" spans="1:14" ht="12.75" hidden="1" customHeight="1">
      <c r="A127" s="575"/>
      <c r="B127" s="312" t="s">
        <v>24</v>
      </c>
      <c r="C127" s="313"/>
      <c r="D127" s="314"/>
      <c r="E127" s="315"/>
      <c r="F127" s="313"/>
      <c r="G127" s="314"/>
      <c r="H127" s="315"/>
      <c r="I127" s="313"/>
      <c r="J127" s="314"/>
      <c r="K127" s="315"/>
      <c r="L127" s="313"/>
      <c r="M127" s="314"/>
      <c r="N127" s="315"/>
    </row>
    <row r="128" spans="1:14" ht="12.75" hidden="1" customHeight="1">
      <c r="A128" s="575"/>
      <c r="B128" s="308"/>
      <c r="C128" s="309"/>
      <c r="D128" s="310"/>
      <c r="E128" s="316"/>
      <c r="F128" s="309"/>
      <c r="G128" s="310"/>
      <c r="H128" s="316"/>
      <c r="I128" s="309"/>
      <c r="J128" s="310"/>
      <c r="K128" s="316"/>
      <c r="L128" s="309"/>
      <c r="M128" s="310"/>
      <c r="N128" s="316"/>
    </row>
    <row r="129" spans="1:14" ht="12.75" hidden="1" customHeight="1">
      <c r="A129" s="575"/>
      <c r="B129" s="312" t="s">
        <v>25</v>
      </c>
      <c r="C129" s="313"/>
      <c r="D129" s="314"/>
      <c r="E129" s="315"/>
      <c r="F129" s="313"/>
      <c r="G129" s="314"/>
      <c r="H129" s="315"/>
      <c r="I129" s="313"/>
      <c r="J129" s="314"/>
      <c r="K129" s="315"/>
      <c r="L129" s="313"/>
      <c r="M129" s="314"/>
      <c r="N129" s="315"/>
    </row>
    <row r="130" spans="1:14" ht="12.75" hidden="1" customHeight="1">
      <c r="A130" s="575"/>
      <c r="B130" s="308"/>
      <c r="C130" s="309"/>
      <c r="D130" s="310"/>
      <c r="E130" s="311"/>
      <c r="F130" s="309"/>
      <c r="G130" s="310"/>
      <c r="H130" s="311"/>
      <c r="I130" s="309"/>
      <c r="J130" s="310"/>
      <c r="K130" s="311"/>
      <c r="L130" s="309"/>
      <c r="M130" s="310"/>
      <c r="N130" s="311"/>
    </row>
    <row r="131" spans="1:14" ht="12.75" hidden="1" customHeight="1">
      <c r="A131" s="575"/>
      <c r="B131" s="312" t="s">
        <v>26</v>
      </c>
      <c r="C131" s="313"/>
      <c r="D131" s="314"/>
      <c r="E131" s="315"/>
      <c r="F131" s="313"/>
      <c r="G131" s="314"/>
      <c r="H131" s="315"/>
      <c r="I131" s="313"/>
      <c r="J131" s="314"/>
      <c r="K131" s="315"/>
      <c r="L131" s="313"/>
      <c r="M131" s="314"/>
      <c r="N131" s="315"/>
    </row>
    <row r="132" spans="1:14" ht="12.75" customHeight="1">
      <c r="A132" s="575"/>
      <c r="B132" s="308"/>
      <c r="C132" s="305"/>
      <c r="D132" s="306"/>
      <c r="E132" s="307"/>
      <c r="F132" s="305"/>
      <c r="G132" s="306"/>
      <c r="H132" s="307"/>
      <c r="I132" s="305"/>
      <c r="J132" s="306"/>
      <c r="K132" s="307"/>
      <c r="L132" s="305"/>
      <c r="M132" s="306"/>
      <c r="N132" s="307"/>
    </row>
    <row r="133" spans="1:14" ht="12.75" customHeight="1">
      <c r="A133" s="575"/>
      <c r="B133" s="322" t="s">
        <v>27</v>
      </c>
      <c r="C133" s="309"/>
      <c r="D133" s="310"/>
      <c r="E133" s="311"/>
      <c r="F133" s="309"/>
      <c r="G133" s="310"/>
      <c r="H133" s="311"/>
      <c r="I133" s="309"/>
      <c r="J133" s="310"/>
      <c r="K133" s="311"/>
      <c r="L133" s="309"/>
      <c r="M133" s="310"/>
      <c r="N133" s="311"/>
    </row>
    <row r="134" spans="1:14" ht="12.75" customHeight="1">
      <c r="A134" s="575"/>
      <c r="B134" s="324"/>
      <c r="C134" s="313"/>
      <c r="D134" s="314"/>
      <c r="E134" s="315"/>
      <c r="F134" s="313"/>
      <c r="G134" s="314"/>
      <c r="H134" s="315"/>
      <c r="I134" s="313"/>
      <c r="J134" s="314"/>
      <c r="K134" s="315"/>
      <c r="L134" s="313"/>
      <c r="M134" s="314"/>
      <c r="N134" s="315"/>
    </row>
    <row r="135" spans="1:14" ht="12.75" customHeight="1">
      <c r="A135" s="575"/>
      <c r="B135" s="322" t="s">
        <v>28</v>
      </c>
      <c r="C135" s="309"/>
      <c r="D135" s="310"/>
      <c r="E135" s="316"/>
      <c r="F135" s="309"/>
      <c r="G135" s="310"/>
      <c r="H135" s="316"/>
      <c r="I135" s="309"/>
      <c r="J135" s="310"/>
      <c r="K135" s="316"/>
      <c r="L135" s="309"/>
      <c r="M135" s="310"/>
      <c r="N135" s="316"/>
    </row>
    <row r="136" spans="1:14" ht="12.75" customHeight="1">
      <c r="A136" s="575"/>
      <c r="B136" s="324"/>
      <c r="C136" s="313"/>
      <c r="D136" s="314"/>
      <c r="E136" s="315"/>
      <c r="F136" s="313"/>
      <c r="G136" s="314"/>
      <c r="H136" s="315"/>
      <c r="I136" s="313"/>
      <c r="J136" s="314"/>
      <c r="K136" s="315"/>
      <c r="L136" s="313"/>
      <c r="M136" s="314"/>
      <c r="N136" s="315"/>
    </row>
    <row r="137" spans="1:14" ht="12.75" customHeight="1">
      <c r="A137" s="575"/>
      <c r="B137" s="322" t="s">
        <v>29</v>
      </c>
      <c r="C137" s="309"/>
      <c r="D137" s="310"/>
      <c r="E137" s="311"/>
      <c r="F137" s="309"/>
      <c r="G137" s="310"/>
      <c r="H137" s="311"/>
      <c r="I137" s="309"/>
      <c r="J137" s="310"/>
      <c r="K137" s="311"/>
      <c r="L137" s="309"/>
      <c r="M137" s="310"/>
      <c r="N137" s="311"/>
    </row>
    <row r="138" spans="1:14" ht="12.75" customHeight="1">
      <c r="A138" s="575"/>
      <c r="B138" s="324"/>
      <c r="C138" s="313"/>
      <c r="D138" s="314"/>
      <c r="E138" s="315"/>
      <c r="F138" s="313"/>
      <c r="G138" s="314"/>
      <c r="H138" s="315"/>
      <c r="I138" s="313"/>
      <c r="J138" s="314"/>
      <c r="K138" s="315"/>
      <c r="L138" s="313"/>
      <c r="M138" s="314"/>
      <c r="N138" s="315"/>
    </row>
    <row r="139" spans="1:14" ht="12.75" customHeight="1">
      <c r="A139" s="575"/>
      <c r="B139" s="322" t="s">
        <v>30</v>
      </c>
      <c r="C139" s="309"/>
      <c r="D139" s="310"/>
      <c r="E139" s="316"/>
      <c r="F139" s="309"/>
      <c r="G139" s="310"/>
      <c r="H139" s="316"/>
      <c r="I139" s="309"/>
      <c r="J139" s="310"/>
      <c r="K139" s="316"/>
      <c r="L139" s="309"/>
      <c r="M139" s="310"/>
      <c r="N139" s="316"/>
    </row>
    <row r="140" spans="1:14" ht="12.75" customHeight="1">
      <c r="A140" s="575"/>
      <c r="B140" s="324"/>
      <c r="C140" s="313"/>
      <c r="D140" s="314"/>
      <c r="E140" s="315"/>
      <c r="F140" s="313"/>
      <c r="G140" s="314"/>
      <c r="H140" s="315"/>
      <c r="I140" s="313"/>
      <c r="J140" s="314"/>
      <c r="K140" s="315"/>
      <c r="L140" s="313"/>
      <c r="M140" s="314"/>
      <c r="N140" s="315"/>
    </row>
    <row r="141" spans="1:14" ht="12.75" customHeight="1">
      <c r="A141" s="575"/>
      <c r="B141" s="322" t="s">
        <v>31</v>
      </c>
      <c r="C141" s="309"/>
      <c r="D141" s="320"/>
      <c r="E141" s="311"/>
      <c r="F141" s="309"/>
      <c r="G141" s="320"/>
      <c r="H141" s="311"/>
      <c r="I141" s="309"/>
      <c r="J141" s="320"/>
      <c r="K141" s="311"/>
      <c r="L141" s="309"/>
      <c r="M141" s="320"/>
      <c r="N141" s="311"/>
    </row>
    <row r="142" spans="1:14" ht="12.75" customHeight="1">
      <c r="A142" s="575"/>
      <c r="B142" s="324"/>
      <c r="C142" s="313"/>
      <c r="D142" s="314"/>
      <c r="E142" s="315"/>
      <c r="F142" s="313"/>
      <c r="G142" s="314"/>
      <c r="H142" s="315"/>
      <c r="I142" s="313"/>
      <c r="J142" s="314"/>
      <c r="K142" s="315"/>
      <c r="L142" s="313"/>
      <c r="M142" s="314"/>
      <c r="N142" s="315"/>
    </row>
    <row r="143" spans="1:14" ht="12.75" customHeight="1">
      <c r="A143" s="575"/>
      <c r="B143" s="322" t="s">
        <v>32</v>
      </c>
      <c r="C143" s="309"/>
      <c r="D143" s="310"/>
      <c r="E143" s="316"/>
      <c r="F143" s="309"/>
      <c r="G143" s="310"/>
      <c r="H143" s="316"/>
      <c r="I143" s="309"/>
      <c r="J143" s="310"/>
      <c r="K143" s="316"/>
      <c r="L143" s="309"/>
      <c r="M143" s="310"/>
      <c r="N143" s="316"/>
    </row>
    <row r="144" spans="1:14" ht="13.5" customHeight="1" thickBot="1">
      <c r="A144" s="576"/>
      <c r="B144" s="327"/>
      <c r="C144" s="313"/>
      <c r="D144" s="314"/>
      <c r="E144" s="315"/>
      <c r="F144" s="313"/>
      <c r="G144" s="314"/>
      <c r="H144" s="315"/>
      <c r="I144" s="313"/>
      <c r="J144" s="314"/>
      <c r="K144" s="315"/>
      <c r="L144" s="313"/>
      <c r="M144" s="314"/>
      <c r="N144" s="315"/>
    </row>
    <row r="145" spans="1:14" ht="12.75" hidden="1" customHeight="1">
      <c r="A145" s="574" t="s">
        <v>16</v>
      </c>
      <c r="B145" s="304" t="s">
        <v>23</v>
      </c>
      <c r="C145" s="309"/>
      <c r="D145" s="320"/>
      <c r="E145" s="311"/>
      <c r="F145" s="309"/>
      <c r="G145" s="320"/>
      <c r="H145" s="311"/>
      <c r="I145" s="309"/>
      <c r="J145" s="320"/>
      <c r="K145" s="311"/>
      <c r="L145" s="309"/>
      <c r="M145" s="320"/>
      <c r="N145" s="311"/>
    </row>
    <row r="146" spans="1:14" ht="12.75" hidden="1" customHeight="1">
      <c r="A146" s="575"/>
      <c r="B146" s="308"/>
      <c r="C146" s="313"/>
      <c r="D146" s="314"/>
      <c r="E146" s="315"/>
      <c r="F146" s="313"/>
      <c r="G146" s="314"/>
      <c r="H146" s="315"/>
      <c r="I146" s="313"/>
      <c r="J146" s="314"/>
      <c r="K146" s="315"/>
      <c r="L146" s="313"/>
      <c r="M146" s="314"/>
      <c r="N146" s="315"/>
    </row>
    <row r="147" spans="1:14" ht="12.75" hidden="1" customHeight="1">
      <c r="A147" s="575"/>
      <c r="B147" s="312" t="s">
        <v>24</v>
      </c>
      <c r="C147" s="309"/>
      <c r="D147" s="310"/>
      <c r="E147" s="316"/>
      <c r="F147" s="309"/>
      <c r="G147" s="310"/>
      <c r="H147" s="316"/>
      <c r="I147" s="309"/>
      <c r="J147" s="310"/>
      <c r="K147" s="316"/>
      <c r="L147" s="309"/>
      <c r="M147" s="310"/>
      <c r="N147" s="316"/>
    </row>
    <row r="148" spans="1:14" ht="12.75" hidden="1" customHeight="1">
      <c r="A148" s="575"/>
      <c r="B148" s="308"/>
      <c r="C148" s="313"/>
      <c r="D148" s="314"/>
      <c r="E148" s="315"/>
      <c r="F148" s="313"/>
      <c r="G148" s="314"/>
      <c r="H148" s="315"/>
      <c r="I148" s="313"/>
      <c r="J148" s="314"/>
      <c r="K148" s="315"/>
      <c r="L148" s="313"/>
      <c r="M148" s="314"/>
      <c r="N148" s="315"/>
    </row>
    <row r="149" spans="1:14" ht="12.75" hidden="1" customHeight="1">
      <c r="A149" s="575"/>
      <c r="B149" s="337" t="s">
        <v>25</v>
      </c>
      <c r="C149" s="309"/>
      <c r="D149" s="310"/>
      <c r="E149" s="311"/>
      <c r="F149" s="309"/>
      <c r="G149" s="310"/>
      <c r="H149" s="311"/>
      <c r="I149" s="309"/>
      <c r="J149" s="310"/>
      <c r="K149" s="311"/>
      <c r="L149" s="309"/>
      <c r="M149" s="310"/>
      <c r="N149" s="311"/>
    </row>
    <row r="150" spans="1:14" ht="12.75" hidden="1" customHeight="1">
      <c r="A150" s="575"/>
      <c r="B150" s="308"/>
      <c r="C150" s="313"/>
      <c r="D150" s="314"/>
      <c r="E150" s="315"/>
      <c r="F150" s="313"/>
      <c r="G150" s="314"/>
      <c r="H150" s="315"/>
      <c r="I150" s="313"/>
      <c r="J150" s="314"/>
      <c r="K150" s="315"/>
      <c r="L150" s="313"/>
      <c r="M150" s="314"/>
      <c r="N150" s="315"/>
    </row>
    <row r="151" spans="1:14" ht="12.75" hidden="1" customHeight="1">
      <c r="A151" s="575"/>
      <c r="B151" s="312" t="s">
        <v>26</v>
      </c>
      <c r="C151" s="328"/>
      <c r="D151" s="329"/>
      <c r="E151" s="330"/>
      <c r="F151" s="328"/>
      <c r="G151" s="329"/>
      <c r="H151" s="330"/>
      <c r="I151" s="328"/>
      <c r="J151" s="329"/>
      <c r="K151" s="330"/>
      <c r="L151" s="328"/>
      <c r="M151" s="329"/>
      <c r="N151" s="330"/>
    </row>
    <row r="152" spans="1:14" ht="12.75" hidden="1" customHeight="1">
      <c r="A152" s="575"/>
      <c r="B152" s="308"/>
      <c r="C152" s="305"/>
      <c r="D152" s="306"/>
      <c r="E152" s="307"/>
      <c r="F152" s="305"/>
      <c r="G152" s="306"/>
      <c r="H152" s="307"/>
      <c r="I152" s="305"/>
      <c r="J152" s="306"/>
      <c r="K152" s="307"/>
      <c r="L152" s="305"/>
      <c r="M152" s="306"/>
      <c r="N152" s="307"/>
    </row>
    <row r="153" spans="1:14" ht="12.75" hidden="1" customHeight="1">
      <c r="A153" s="575"/>
      <c r="B153" s="322" t="s">
        <v>27</v>
      </c>
      <c r="C153" s="309"/>
      <c r="D153" s="310"/>
      <c r="E153" s="311"/>
      <c r="F153" s="309"/>
      <c r="G153" s="310"/>
      <c r="H153" s="311"/>
      <c r="I153" s="309"/>
      <c r="J153" s="310"/>
      <c r="K153" s="311"/>
      <c r="L153" s="309"/>
      <c r="M153" s="310"/>
      <c r="N153" s="311"/>
    </row>
    <row r="154" spans="1:14" ht="12.75" hidden="1" customHeight="1">
      <c r="A154" s="575"/>
      <c r="B154" s="324"/>
      <c r="C154" s="313"/>
      <c r="D154" s="314"/>
      <c r="E154" s="315"/>
      <c r="F154" s="313"/>
      <c r="G154" s="314"/>
      <c r="H154" s="315"/>
      <c r="I154" s="313"/>
      <c r="J154" s="314"/>
      <c r="K154" s="315"/>
      <c r="L154" s="313"/>
      <c r="M154" s="314"/>
      <c r="N154" s="315"/>
    </row>
    <row r="155" spans="1:14" ht="12.75" hidden="1" customHeight="1">
      <c r="A155" s="575"/>
      <c r="B155" s="322" t="s">
        <v>28</v>
      </c>
      <c r="C155" s="309"/>
      <c r="D155" s="310"/>
      <c r="E155" s="316"/>
      <c r="F155" s="309"/>
      <c r="G155" s="310"/>
      <c r="H155" s="316"/>
      <c r="I155" s="309"/>
      <c r="J155" s="310"/>
      <c r="K155" s="316"/>
      <c r="L155" s="309"/>
      <c r="M155" s="310"/>
      <c r="N155" s="316"/>
    </row>
    <row r="156" spans="1:14" ht="12.75" hidden="1" customHeight="1">
      <c r="A156" s="575"/>
      <c r="B156" s="324"/>
      <c r="C156" s="313"/>
      <c r="D156" s="314"/>
      <c r="E156" s="315"/>
      <c r="F156" s="313"/>
      <c r="G156" s="314"/>
      <c r="H156" s="315"/>
      <c r="I156" s="313"/>
      <c r="J156" s="314"/>
      <c r="K156" s="315"/>
      <c r="L156" s="313"/>
      <c r="M156" s="314"/>
      <c r="N156" s="315"/>
    </row>
    <row r="157" spans="1:14" ht="12.75" hidden="1" customHeight="1">
      <c r="A157" s="575"/>
      <c r="B157" s="322" t="s">
        <v>29</v>
      </c>
      <c r="C157" s="309"/>
      <c r="D157" s="310"/>
      <c r="E157" s="311"/>
      <c r="F157" s="309"/>
      <c r="G157" s="310"/>
      <c r="H157" s="311"/>
      <c r="I157" s="309"/>
      <c r="J157" s="310"/>
      <c r="K157" s="311"/>
      <c r="L157" s="309"/>
      <c r="M157" s="310"/>
      <c r="N157" s="311"/>
    </row>
    <row r="158" spans="1:14" ht="12.75" hidden="1" customHeight="1">
      <c r="A158" s="575"/>
      <c r="B158" s="324"/>
      <c r="C158" s="313"/>
      <c r="D158" s="314"/>
      <c r="E158" s="315"/>
      <c r="F158" s="313"/>
      <c r="G158" s="314"/>
      <c r="H158" s="315"/>
      <c r="I158" s="313"/>
      <c r="J158" s="314"/>
      <c r="K158" s="315"/>
      <c r="L158" s="313"/>
      <c r="M158" s="314"/>
      <c r="N158" s="315"/>
    </row>
    <row r="159" spans="1:14" ht="12.75" hidden="1" customHeight="1">
      <c r="A159" s="575"/>
      <c r="B159" s="322" t="s">
        <v>30</v>
      </c>
      <c r="C159" s="309"/>
      <c r="D159" s="310"/>
      <c r="E159" s="316"/>
      <c r="F159" s="309"/>
      <c r="G159" s="310"/>
      <c r="H159" s="316"/>
      <c r="I159" s="309"/>
      <c r="J159" s="310"/>
      <c r="K159" s="316"/>
      <c r="L159" s="309"/>
      <c r="M159" s="310"/>
      <c r="N159" s="316"/>
    </row>
    <row r="160" spans="1:14" ht="12.75" hidden="1" customHeight="1">
      <c r="A160" s="575"/>
      <c r="B160" s="324"/>
      <c r="C160" s="313"/>
      <c r="D160" s="314"/>
      <c r="E160" s="315"/>
      <c r="F160" s="313"/>
      <c r="G160" s="314"/>
      <c r="H160" s="315"/>
      <c r="I160" s="313"/>
      <c r="J160" s="314"/>
      <c r="K160" s="315"/>
      <c r="L160" s="313"/>
      <c r="M160" s="314"/>
      <c r="N160" s="315"/>
    </row>
    <row r="161" spans="1:14" ht="12.75" hidden="1" customHeight="1">
      <c r="A161" s="575"/>
      <c r="B161" s="322" t="s">
        <v>31</v>
      </c>
      <c r="C161" s="309"/>
      <c r="D161" s="320"/>
      <c r="E161" s="311"/>
      <c r="F161" s="309"/>
      <c r="G161" s="320"/>
      <c r="H161" s="311"/>
      <c r="I161" s="309"/>
      <c r="J161" s="320"/>
      <c r="K161" s="311"/>
      <c r="L161" s="309"/>
      <c r="M161" s="320"/>
      <c r="N161" s="311"/>
    </row>
    <row r="162" spans="1:14" ht="12.75" hidden="1" customHeight="1">
      <c r="A162" s="575"/>
      <c r="B162" s="324"/>
      <c r="C162" s="313"/>
      <c r="D162" s="314"/>
      <c r="E162" s="315"/>
      <c r="F162" s="313"/>
      <c r="G162" s="314"/>
      <c r="H162" s="315"/>
      <c r="I162" s="313"/>
      <c r="J162" s="314"/>
      <c r="K162" s="315"/>
      <c r="L162" s="313"/>
      <c r="M162" s="314"/>
      <c r="N162" s="315"/>
    </row>
    <row r="163" spans="1:14" ht="12.75" hidden="1" customHeight="1">
      <c r="A163" s="575"/>
      <c r="B163" s="322" t="s">
        <v>32</v>
      </c>
      <c r="C163" s="309"/>
      <c r="D163" s="310"/>
      <c r="E163" s="316"/>
      <c r="F163" s="309"/>
      <c r="G163" s="310"/>
      <c r="H163" s="316"/>
      <c r="I163" s="309"/>
      <c r="J163" s="310"/>
      <c r="K163" s="316"/>
      <c r="L163" s="309"/>
      <c r="M163" s="310"/>
      <c r="N163" s="316"/>
    </row>
    <row r="164" spans="1:14" ht="13.5" hidden="1" customHeight="1" thickBot="1">
      <c r="A164" s="576"/>
      <c r="B164" s="327"/>
      <c r="C164" s="313"/>
      <c r="D164" s="314"/>
      <c r="E164" s="315"/>
      <c r="F164" s="313"/>
      <c r="G164" s="314"/>
      <c r="H164" s="315"/>
      <c r="I164" s="313"/>
      <c r="J164" s="314"/>
      <c r="K164" s="315"/>
      <c r="L164" s="313"/>
      <c r="M164" s="314"/>
      <c r="N164" s="315"/>
    </row>
    <row r="165" spans="1:14" ht="12.75" hidden="1" customHeight="1">
      <c r="A165" s="574" t="s">
        <v>17</v>
      </c>
      <c r="B165" s="304" t="s">
        <v>23</v>
      </c>
      <c r="C165" s="309"/>
      <c r="D165" s="320"/>
      <c r="E165" s="311"/>
      <c r="F165" s="309"/>
      <c r="G165" s="320"/>
      <c r="H165" s="311"/>
      <c r="I165" s="309"/>
      <c r="J165" s="320"/>
      <c r="K165" s="311"/>
      <c r="L165" s="309"/>
      <c r="M165" s="320"/>
      <c r="N165" s="311"/>
    </row>
    <row r="166" spans="1:14" ht="12.75" hidden="1" customHeight="1">
      <c r="A166" s="575"/>
      <c r="B166" s="308"/>
      <c r="C166" s="313"/>
      <c r="D166" s="314"/>
      <c r="E166" s="315"/>
      <c r="F166" s="313"/>
      <c r="G166" s="314"/>
      <c r="H166" s="315"/>
      <c r="I166" s="313"/>
      <c r="J166" s="314"/>
      <c r="K166" s="315"/>
      <c r="L166" s="313"/>
      <c r="M166" s="314"/>
      <c r="N166" s="315"/>
    </row>
    <row r="167" spans="1:14" ht="12.75" hidden="1" customHeight="1">
      <c r="A167" s="575"/>
      <c r="B167" s="312" t="s">
        <v>24</v>
      </c>
      <c r="C167" s="309"/>
      <c r="D167" s="310"/>
      <c r="E167" s="316"/>
      <c r="F167" s="309"/>
      <c r="G167" s="310"/>
      <c r="H167" s="316"/>
      <c r="I167" s="309"/>
      <c r="J167" s="310"/>
      <c r="K167" s="316"/>
      <c r="L167" s="309"/>
      <c r="M167" s="310"/>
      <c r="N167" s="316"/>
    </row>
    <row r="168" spans="1:14" ht="12.75" hidden="1" customHeight="1">
      <c r="A168" s="575"/>
      <c r="B168" s="308"/>
      <c r="C168" s="313"/>
      <c r="D168" s="314"/>
      <c r="E168" s="315"/>
      <c r="F168" s="313"/>
      <c r="G168" s="314"/>
      <c r="H168" s="315"/>
      <c r="I168" s="313"/>
      <c r="J168" s="314"/>
      <c r="K168" s="315"/>
      <c r="L168" s="313"/>
      <c r="M168" s="314"/>
      <c r="N168" s="315"/>
    </row>
    <row r="169" spans="1:14" ht="12.75" hidden="1" customHeight="1">
      <c r="A169" s="575"/>
      <c r="B169" s="312" t="s">
        <v>25</v>
      </c>
      <c r="C169" s="309"/>
      <c r="D169" s="310"/>
      <c r="E169" s="311"/>
      <c r="F169" s="309"/>
      <c r="G169" s="310"/>
      <c r="H169" s="311"/>
      <c r="I169" s="309"/>
      <c r="J169" s="310"/>
      <c r="K169" s="311"/>
      <c r="L169" s="309"/>
      <c r="M169" s="310"/>
      <c r="N169" s="311"/>
    </row>
    <row r="170" spans="1:14" ht="12.75" hidden="1" customHeight="1">
      <c r="A170" s="575"/>
      <c r="B170" s="308"/>
      <c r="C170" s="313"/>
      <c r="D170" s="314"/>
      <c r="E170" s="315"/>
      <c r="F170" s="313"/>
      <c r="G170" s="314"/>
      <c r="H170" s="315"/>
      <c r="I170" s="313"/>
      <c r="J170" s="314"/>
      <c r="K170" s="315"/>
      <c r="L170" s="313"/>
      <c r="M170" s="314"/>
      <c r="N170" s="315"/>
    </row>
    <row r="171" spans="1:14" ht="12.75" hidden="1" customHeight="1">
      <c r="A171" s="575"/>
      <c r="B171" s="312" t="s">
        <v>26</v>
      </c>
      <c r="C171" s="328"/>
      <c r="D171" s="329"/>
      <c r="E171" s="330"/>
      <c r="F171" s="328"/>
      <c r="G171" s="329"/>
      <c r="H171" s="330"/>
      <c r="I171" s="328"/>
      <c r="J171" s="329"/>
      <c r="K171" s="330"/>
      <c r="L171" s="328"/>
      <c r="M171" s="329"/>
      <c r="N171" s="330"/>
    </row>
    <row r="172" spans="1:14" ht="12.75" hidden="1" customHeight="1">
      <c r="A172" s="575"/>
      <c r="B172" s="308"/>
      <c r="C172" s="305"/>
      <c r="D172" s="306"/>
      <c r="E172" s="307"/>
      <c r="F172" s="305"/>
      <c r="G172" s="306"/>
      <c r="H172" s="307"/>
      <c r="I172" s="305"/>
      <c r="J172" s="306"/>
      <c r="K172" s="307"/>
      <c r="L172" s="305"/>
      <c r="M172" s="306"/>
      <c r="N172" s="307"/>
    </row>
    <row r="173" spans="1:14" ht="12.75" hidden="1" customHeight="1">
      <c r="A173" s="575"/>
      <c r="B173" s="322" t="s">
        <v>27</v>
      </c>
      <c r="C173" s="309"/>
      <c r="D173" s="310"/>
      <c r="E173" s="311"/>
      <c r="F173" s="309"/>
      <c r="G173" s="310"/>
      <c r="H173" s="311"/>
      <c r="I173" s="309"/>
      <c r="J173" s="310"/>
      <c r="K173" s="311"/>
      <c r="L173" s="309"/>
      <c r="M173" s="310"/>
      <c r="N173" s="311"/>
    </row>
    <row r="174" spans="1:14" ht="12.75" hidden="1" customHeight="1">
      <c r="A174" s="575"/>
      <c r="B174" s="324"/>
      <c r="C174" s="313"/>
      <c r="D174" s="314"/>
      <c r="E174" s="315"/>
      <c r="F174" s="313"/>
      <c r="G174" s="314"/>
      <c r="H174" s="315"/>
      <c r="I174" s="313"/>
      <c r="J174" s="314"/>
      <c r="K174" s="315"/>
      <c r="L174" s="313"/>
      <c r="M174" s="314"/>
      <c r="N174" s="315"/>
    </row>
    <row r="175" spans="1:14" ht="12.75" hidden="1" customHeight="1">
      <c r="A175" s="575"/>
      <c r="B175" s="322" t="s">
        <v>28</v>
      </c>
      <c r="C175" s="309"/>
      <c r="D175" s="310"/>
      <c r="E175" s="316"/>
      <c r="F175" s="309"/>
      <c r="G175" s="310"/>
      <c r="H175" s="316"/>
      <c r="I175" s="309"/>
      <c r="J175" s="310"/>
      <c r="K175" s="316"/>
      <c r="L175" s="309"/>
      <c r="M175" s="310"/>
      <c r="N175" s="316"/>
    </row>
    <row r="176" spans="1:14" ht="12.75" hidden="1" customHeight="1">
      <c r="A176" s="575"/>
      <c r="B176" s="324"/>
      <c r="C176" s="313"/>
      <c r="D176" s="314"/>
      <c r="E176" s="315"/>
      <c r="F176" s="313"/>
      <c r="G176" s="314"/>
      <c r="H176" s="315"/>
      <c r="I176" s="313"/>
      <c r="J176" s="314"/>
      <c r="K176" s="315"/>
      <c r="L176" s="313"/>
      <c r="M176" s="314"/>
      <c r="N176" s="315"/>
    </row>
    <row r="177" spans="1:14" ht="12.75" hidden="1" customHeight="1">
      <c r="A177" s="575"/>
      <c r="B177" s="322" t="s">
        <v>29</v>
      </c>
      <c r="C177" s="309"/>
      <c r="D177" s="310"/>
      <c r="E177" s="311"/>
      <c r="F177" s="309"/>
      <c r="G177" s="310"/>
      <c r="H177" s="311"/>
      <c r="I177" s="309"/>
      <c r="J177" s="310"/>
      <c r="K177" s="311"/>
      <c r="L177" s="309"/>
      <c r="M177" s="310"/>
      <c r="N177" s="311"/>
    </row>
    <row r="178" spans="1:14" ht="12.75" hidden="1" customHeight="1">
      <c r="A178" s="575"/>
      <c r="B178" s="324"/>
      <c r="C178" s="313"/>
      <c r="D178" s="314"/>
      <c r="E178" s="315"/>
      <c r="F178" s="313"/>
      <c r="G178" s="314"/>
      <c r="H178" s="315"/>
      <c r="I178" s="313"/>
      <c r="J178" s="314"/>
      <c r="K178" s="315"/>
      <c r="L178" s="313"/>
      <c r="M178" s="314"/>
      <c r="N178" s="315"/>
    </row>
    <row r="179" spans="1:14" ht="12.75" hidden="1" customHeight="1">
      <c r="A179" s="575"/>
      <c r="B179" s="322" t="s">
        <v>30</v>
      </c>
      <c r="C179" s="309"/>
      <c r="D179" s="310"/>
      <c r="E179" s="316"/>
      <c r="F179" s="309"/>
      <c r="G179" s="310"/>
      <c r="H179" s="316"/>
      <c r="I179" s="309"/>
      <c r="J179" s="310"/>
      <c r="K179" s="316"/>
      <c r="L179" s="309"/>
      <c r="M179" s="310"/>
      <c r="N179" s="316"/>
    </row>
    <row r="180" spans="1:14" ht="12.75" hidden="1" customHeight="1">
      <c r="A180" s="575"/>
      <c r="B180" s="324"/>
      <c r="C180" s="313"/>
      <c r="D180" s="314"/>
      <c r="E180" s="315"/>
      <c r="F180" s="313"/>
      <c r="G180" s="314"/>
      <c r="H180" s="315"/>
      <c r="I180" s="313"/>
      <c r="J180" s="314"/>
      <c r="K180" s="315"/>
      <c r="L180" s="313"/>
      <c r="M180" s="314"/>
      <c r="N180" s="315"/>
    </row>
    <row r="181" spans="1:14" ht="12.75" hidden="1" customHeight="1">
      <c r="A181" s="575"/>
      <c r="B181" s="322" t="s">
        <v>31</v>
      </c>
      <c r="C181" s="309"/>
      <c r="D181" s="320"/>
      <c r="E181" s="311"/>
      <c r="F181" s="309"/>
      <c r="G181" s="320"/>
      <c r="H181" s="311"/>
      <c r="I181" s="309"/>
      <c r="J181" s="320"/>
      <c r="K181" s="311"/>
      <c r="L181" s="309"/>
      <c r="M181" s="320"/>
      <c r="N181" s="311"/>
    </row>
    <row r="182" spans="1:14" ht="12.75" hidden="1" customHeight="1">
      <c r="A182" s="575"/>
      <c r="B182" s="324"/>
      <c r="C182" s="313"/>
      <c r="D182" s="314"/>
      <c r="E182" s="315"/>
      <c r="F182" s="313"/>
      <c r="G182" s="314"/>
      <c r="H182" s="315"/>
      <c r="I182" s="313"/>
      <c r="J182" s="314"/>
      <c r="K182" s="315"/>
      <c r="L182" s="313"/>
      <c r="M182" s="314"/>
      <c r="N182" s="315"/>
    </row>
    <row r="183" spans="1:14" ht="12.75" hidden="1" customHeight="1">
      <c r="A183" s="575"/>
      <c r="B183" s="322" t="s">
        <v>32</v>
      </c>
      <c r="C183" s="309"/>
      <c r="D183" s="310"/>
      <c r="E183" s="316"/>
      <c r="F183" s="309"/>
      <c r="G183" s="310"/>
      <c r="H183" s="316"/>
      <c r="I183" s="309"/>
      <c r="J183" s="310"/>
      <c r="K183" s="316"/>
      <c r="L183" s="309"/>
      <c r="M183" s="310"/>
      <c r="N183" s="316"/>
    </row>
    <row r="184" spans="1:14" ht="13.5" hidden="1" customHeight="1" thickBot="1">
      <c r="A184" s="576"/>
      <c r="B184" s="327"/>
      <c r="C184" s="313"/>
      <c r="D184" s="314"/>
      <c r="E184" s="315"/>
      <c r="F184" s="313"/>
      <c r="G184" s="314"/>
      <c r="H184" s="315"/>
      <c r="I184" s="313"/>
      <c r="J184" s="314"/>
      <c r="K184" s="315"/>
      <c r="L184" s="313"/>
      <c r="M184" s="314"/>
      <c r="N184" s="315"/>
    </row>
    <row r="185" spans="1:14" ht="12.75" hidden="1" customHeight="1">
      <c r="A185" s="574" t="s">
        <v>33</v>
      </c>
      <c r="B185" s="304" t="s">
        <v>23</v>
      </c>
      <c r="C185" s="309"/>
      <c r="D185" s="320"/>
      <c r="E185" s="311"/>
      <c r="F185" s="309"/>
      <c r="G185" s="320"/>
      <c r="H185" s="311"/>
      <c r="I185" s="309"/>
      <c r="J185" s="320"/>
      <c r="K185" s="311"/>
      <c r="L185" s="309"/>
      <c r="M185" s="320"/>
      <c r="N185" s="311"/>
    </row>
    <row r="186" spans="1:14" ht="12.75" hidden="1" customHeight="1">
      <c r="A186" s="575"/>
      <c r="B186" s="308"/>
      <c r="C186" s="313"/>
      <c r="D186" s="314"/>
      <c r="E186" s="315"/>
      <c r="F186" s="313"/>
      <c r="G186" s="314"/>
      <c r="H186" s="315"/>
      <c r="I186" s="313"/>
      <c r="J186" s="314"/>
      <c r="K186" s="315"/>
      <c r="L186" s="313"/>
      <c r="M186" s="314"/>
      <c r="N186" s="315"/>
    </row>
    <row r="187" spans="1:14" ht="12.75" hidden="1" customHeight="1">
      <c r="A187" s="575"/>
      <c r="B187" s="312" t="s">
        <v>24</v>
      </c>
      <c r="C187" s="309"/>
      <c r="D187" s="310"/>
      <c r="E187" s="316"/>
      <c r="F187" s="309"/>
      <c r="G187" s="310"/>
      <c r="H187" s="316"/>
      <c r="I187" s="309"/>
      <c r="J187" s="310"/>
      <c r="K187" s="316"/>
      <c r="L187" s="309"/>
      <c r="M187" s="310"/>
      <c r="N187" s="316"/>
    </row>
    <row r="188" spans="1:14" ht="12.75" hidden="1" customHeight="1">
      <c r="A188" s="575"/>
      <c r="B188" s="308"/>
      <c r="C188" s="313"/>
      <c r="D188" s="314"/>
      <c r="E188" s="315"/>
      <c r="F188" s="313"/>
      <c r="G188" s="314"/>
      <c r="H188" s="315"/>
      <c r="I188" s="313"/>
      <c r="J188" s="314"/>
      <c r="K188" s="315"/>
      <c r="L188" s="313"/>
      <c r="M188" s="314"/>
      <c r="N188" s="315"/>
    </row>
    <row r="189" spans="1:14" ht="12.75" hidden="1" customHeight="1">
      <c r="A189" s="575"/>
      <c r="B189" s="312" t="s">
        <v>25</v>
      </c>
      <c r="C189" s="309"/>
      <c r="D189" s="310"/>
      <c r="E189" s="311"/>
      <c r="F189" s="309"/>
      <c r="G189" s="310"/>
      <c r="H189" s="311"/>
      <c r="I189" s="309"/>
      <c r="J189" s="310"/>
      <c r="K189" s="311"/>
      <c r="L189" s="309"/>
      <c r="M189" s="310"/>
      <c r="N189" s="311"/>
    </row>
    <row r="190" spans="1:14" ht="12.75" hidden="1" customHeight="1">
      <c r="A190" s="575"/>
      <c r="B190" s="308"/>
      <c r="C190" s="313"/>
      <c r="D190" s="314"/>
      <c r="E190" s="315"/>
      <c r="F190" s="313"/>
      <c r="G190" s="314"/>
      <c r="H190" s="315"/>
      <c r="I190" s="313"/>
      <c r="J190" s="314"/>
      <c r="K190" s="315"/>
      <c r="L190" s="313"/>
      <c r="M190" s="314"/>
      <c r="N190" s="315"/>
    </row>
    <row r="191" spans="1:14" ht="12.75" hidden="1" customHeight="1">
      <c r="A191" s="575"/>
      <c r="B191" s="312" t="s">
        <v>26</v>
      </c>
      <c r="C191" s="328"/>
      <c r="D191" s="329"/>
      <c r="E191" s="330"/>
      <c r="F191" s="328"/>
      <c r="G191" s="329"/>
      <c r="H191" s="330"/>
      <c r="I191" s="328"/>
      <c r="J191" s="329"/>
      <c r="K191" s="330"/>
      <c r="L191" s="328"/>
      <c r="M191" s="329"/>
      <c r="N191" s="330"/>
    </row>
    <row r="192" spans="1:14" ht="12.75" hidden="1" customHeight="1">
      <c r="A192" s="575"/>
      <c r="B192" s="308"/>
      <c r="C192" s="305"/>
      <c r="D192" s="306"/>
      <c r="E192" s="307"/>
      <c r="F192" s="305"/>
      <c r="G192" s="306"/>
      <c r="H192" s="307"/>
      <c r="I192" s="305"/>
      <c r="J192" s="306"/>
      <c r="K192" s="307"/>
      <c r="L192" s="305"/>
      <c r="M192" s="306"/>
      <c r="N192" s="307"/>
    </row>
    <row r="193" spans="1:14" ht="12.75" hidden="1" customHeight="1">
      <c r="A193" s="575"/>
      <c r="B193" s="322" t="s">
        <v>27</v>
      </c>
      <c r="C193" s="309"/>
      <c r="D193" s="310"/>
      <c r="E193" s="311"/>
      <c r="F193" s="309"/>
      <c r="G193" s="310"/>
      <c r="H193" s="311"/>
      <c r="I193" s="309"/>
      <c r="J193" s="310"/>
      <c r="K193" s="311"/>
      <c r="L193" s="309"/>
      <c r="M193" s="310"/>
      <c r="N193" s="311"/>
    </row>
    <row r="194" spans="1:14" ht="12.75" hidden="1" customHeight="1">
      <c r="A194" s="575"/>
      <c r="B194" s="324"/>
      <c r="C194" s="313"/>
      <c r="D194" s="314"/>
      <c r="E194" s="315"/>
      <c r="F194" s="313"/>
      <c r="G194" s="314"/>
      <c r="H194" s="315"/>
      <c r="I194" s="313"/>
      <c r="J194" s="314"/>
      <c r="K194" s="315"/>
      <c r="L194" s="313"/>
      <c r="M194" s="314"/>
      <c r="N194" s="315"/>
    </row>
    <row r="195" spans="1:14" ht="12.75" hidden="1" customHeight="1">
      <c r="A195" s="575"/>
      <c r="B195" s="322" t="s">
        <v>28</v>
      </c>
      <c r="C195" s="309"/>
      <c r="D195" s="310"/>
      <c r="E195" s="316"/>
      <c r="F195" s="309"/>
      <c r="G195" s="310"/>
      <c r="H195" s="316"/>
      <c r="I195" s="309"/>
      <c r="J195" s="310"/>
      <c r="K195" s="316"/>
      <c r="L195" s="309"/>
      <c r="M195" s="310"/>
      <c r="N195" s="316"/>
    </row>
    <row r="196" spans="1:14" ht="12.75" hidden="1" customHeight="1">
      <c r="A196" s="575"/>
      <c r="B196" s="324"/>
      <c r="C196" s="313"/>
      <c r="D196" s="314"/>
      <c r="E196" s="315"/>
      <c r="F196" s="313"/>
      <c r="G196" s="314"/>
      <c r="H196" s="315"/>
      <c r="I196" s="313"/>
      <c r="J196" s="314"/>
      <c r="K196" s="315"/>
      <c r="L196" s="313"/>
      <c r="M196" s="314"/>
      <c r="N196" s="315"/>
    </row>
    <row r="197" spans="1:14" ht="12.75" hidden="1" customHeight="1">
      <c r="A197" s="575"/>
      <c r="B197" s="322" t="s">
        <v>29</v>
      </c>
      <c r="C197" s="309"/>
      <c r="D197" s="310"/>
      <c r="E197" s="311"/>
      <c r="F197" s="309"/>
      <c r="G197" s="310"/>
      <c r="H197" s="311"/>
      <c r="I197" s="309"/>
      <c r="J197" s="310"/>
      <c r="K197" s="311"/>
      <c r="L197" s="309"/>
      <c r="M197" s="310"/>
      <c r="N197" s="311"/>
    </row>
    <row r="198" spans="1:14" ht="12.75" hidden="1" customHeight="1">
      <c r="A198" s="575"/>
      <c r="B198" s="324"/>
      <c r="C198" s="313"/>
      <c r="D198" s="314"/>
      <c r="E198" s="315"/>
      <c r="F198" s="313"/>
      <c r="G198" s="314"/>
      <c r="H198" s="315"/>
      <c r="I198" s="313"/>
      <c r="J198" s="314"/>
      <c r="K198" s="315"/>
      <c r="L198" s="313"/>
      <c r="M198" s="314"/>
      <c r="N198" s="315"/>
    </row>
    <row r="199" spans="1:14" ht="12.75" hidden="1" customHeight="1">
      <c r="A199" s="575"/>
      <c r="B199" s="322" t="s">
        <v>30</v>
      </c>
      <c r="C199" s="309"/>
      <c r="D199" s="310"/>
      <c r="E199" s="316"/>
      <c r="F199" s="309"/>
      <c r="G199" s="310"/>
      <c r="H199" s="316"/>
      <c r="I199" s="309"/>
      <c r="J199" s="310"/>
      <c r="K199" s="316"/>
      <c r="L199" s="309"/>
      <c r="M199" s="310"/>
      <c r="N199" s="316"/>
    </row>
    <row r="200" spans="1:14" ht="12.75" hidden="1" customHeight="1">
      <c r="A200" s="575"/>
      <c r="B200" s="324"/>
      <c r="C200" s="313"/>
      <c r="D200" s="314"/>
      <c r="E200" s="315"/>
      <c r="F200" s="313"/>
      <c r="G200" s="314"/>
      <c r="H200" s="315"/>
      <c r="I200" s="313"/>
      <c r="J200" s="314"/>
      <c r="K200" s="315"/>
      <c r="L200" s="313"/>
      <c r="M200" s="314"/>
      <c r="N200" s="315"/>
    </row>
    <row r="201" spans="1:14" ht="12.75" hidden="1" customHeight="1">
      <c r="A201" s="575"/>
      <c r="B201" s="322" t="s">
        <v>31</v>
      </c>
      <c r="C201" s="309"/>
      <c r="D201" s="310"/>
      <c r="E201" s="311"/>
      <c r="F201" s="309"/>
      <c r="G201" s="310"/>
      <c r="H201" s="311"/>
      <c r="I201" s="309"/>
      <c r="J201" s="310"/>
      <c r="K201" s="311"/>
      <c r="L201" s="309"/>
      <c r="M201" s="310"/>
      <c r="N201" s="311"/>
    </row>
    <row r="202" spans="1:14" ht="12.75" hidden="1" customHeight="1">
      <c r="A202" s="575"/>
      <c r="B202" s="324"/>
      <c r="C202" s="313"/>
      <c r="D202" s="314"/>
      <c r="E202" s="315"/>
      <c r="F202" s="313"/>
      <c r="G202" s="314"/>
      <c r="H202" s="315"/>
      <c r="I202" s="313"/>
      <c r="J202" s="314"/>
      <c r="K202" s="315"/>
      <c r="L202" s="313"/>
      <c r="M202" s="314"/>
      <c r="N202" s="315"/>
    </row>
    <row r="203" spans="1:14" ht="12.75" hidden="1" customHeight="1">
      <c r="A203" s="575"/>
      <c r="B203" s="322" t="s">
        <v>32</v>
      </c>
      <c r="C203" s="309"/>
      <c r="D203" s="310"/>
      <c r="E203" s="316"/>
      <c r="F203" s="309"/>
      <c r="G203" s="310"/>
      <c r="H203" s="316"/>
      <c r="I203" s="309"/>
      <c r="J203" s="310"/>
      <c r="K203" s="316"/>
      <c r="L203" s="309"/>
      <c r="M203" s="310"/>
      <c r="N203" s="316"/>
    </row>
    <row r="204" spans="1:14" ht="13.5" hidden="1" customHeight="1" thickBot="1">
      <c r="A204" s="576"/>
      <c r="B204" s="327"/>
      <c r="C204" s="313"/>
      <c r="D204" s="314"/>
      <c r="E204" s="315"/>
      <c r="F204" s="313"/>
      <c r="G204" s="314"/>
      <c r="H204" s="315"/>
      <c r="I204" s="313"/>
      <c r="J204" s="314"/>
      <c r="K204" s="315"/>
      <c r="L204" s="313"/>
      <c r="M204" s="314"/>
      <c r="N204" s="315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  <mergeCell ref="P53:U53"/>
    <mergeCell ref="P64:U64"/>
    <mergeCell ref="P72:U72"/>
    <mergeCell ref="P6:U6"/>
    <mergeCell ref="P14:U14"/>
    <mergeCell ref="P25:U25"/>
    <mergeCell ref="P35:U35"/>
    <mergeCell ref="P44:U4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RowHeight="12.75"/>
  <cols>
    <col min="1" max="1" width="4.140625" style="374" bestFit="1" customWidth="1"/>
    <col min="2" max="2" width="11.5703125" style="374" bestFit="1" customWidth="1"/>
    <col min="3" max="3" width="8.28515625" style="375" customWidth="1"/>
    <col min="4" max="4" width="44.5703125" style="376" customWidth="1"/>
    <col min="5" max="5" width="6.7109375" style="375" customWidth="1"/>
    <col min="6" max="6" width="8.28515625" style="375" customWidth="1"/>
    <col min="7" max="7" width="44.5703125" style="376" customWidth="1"/>
    <col min="8" max="8" width="6.7109375" style="375" customWidth="1"/>
    <col min="9" max="9" width="8.28515625" style="375" customWidth="1"/>
    <col min="10" max="10" width="44.5703125" style="376" customWidth="1"/>
    <col min="11" max="11" width="6.7109375" style="375" customWidth="1"/>
    <col min="12" max="12" width="8.28515625" style="375" customWidth="1"/>
    <col min="13" max="13" width="44.5703125" style="375" customWidth="1"/>
    <col min="14" max="14" width="6.7109375" style="375" customWidth="1"/>
    <col min="15" max="15" width="9.140625" style="377" customWidth="1"/>
    <col min="16" max="16" width="8.42578125" style="377" customWidth="1"/>
    <col min="17" max="17" width="47.140625" style="377" customWidth="1"/>
    <col min="18" max="20" width="3.42578125" style="377" customWidth="1"/>
    <col min="21" max="21" width="6.42578125" style="377" customWidth="1"/>
    <col min="22" max="22" width="52.28515625" style="377" customWidth="1"/>
    <col min="23" max="29" width="9.140625" style="377"/>
    <col min="30" max="30" width="9.140625" style="377" customWidth="1"/>
    <col min="31" max="16384" width="9.140625" style="377"/>
  </cols>
  <sheetData>
    <row r="1" spans="1:22">
      <c r="A1" s="374" t="s">
        <v>112</v>
      </c>
    </row>
    <row r="2" spans="1:22" s="380" customFormat="1">
      <c r="A2" s="374"/>
      <c r="B2" s="602"/>
      <c r="C2" s="602"/>
      <c r="D2" s="374" t="s">
        <v>49</v>
      </c>
      <c r="E2" s="378"/>
      <c r="F2" s="378"/>
      <c r="G2" s="374"/>
      <c r="H2" s="378"/>
      <c r="I2" s="378"/>
      <c r="J2" s="374"/>
      <c r="K2" s="378"/>
      <c r="L2" s="379"/>
      <c r="M2" s="379"/>
      <c r="N2" s="379"/>
    </row>
    <row r="3" spans="1:22" s="380" customFormat="1" ht="13.5" thickBot="1">
      <c r="A3" s="374"/>
      <c r="B3" s="376">
        <v>1703</v>
      </c>
      <c r="C3" s="378"/>
      <c r="D3" s="374"/>
      <c r="E3" s="378"/>
      <c r="F3" s="378"/>
      <c r="G3" s="374"/>
      <c r="H3" s="378"/>
      <c r="I3" s="378"/>
      <c r="J3" s="374"/>
      <c r="K3" s="378"/>
      <c r="L3" s="378"/>
      <c r="M3" s="378"/>
      <c r="N3" s="378"/>
    </row>
    <row r="4" spans="1:22" s="380" customFormat="1" ht="13.5" thickBot="1">
      <c r="A4" s="381"/>
      <c r="B4" s="376">
        <v>4</v>
      </c>
      <c r="C4" s="603" t="s">
        <v>48</v>
      </c>
      <c r="D4" s="604"/>
      <c r="E4" s="605"/>
      <c r="F4" s="603" t="s">
        <v>18</v>
      </c>
      <c r="G4" s="604"/>
      <c r="H4" s="605"/>
      <c r="I4" s="603" t="s">
        <v>19</v>
      </c>
      <c r="J4" s="604"/>
      <c r="K4" s="605"/>
      <c r="L4" s="603" t="s">
        <v>20</v>
      </c>
      <c r="M4" s="604"/>
      <c r="N4" s="605"/>
    </row>
    <row r="5" spans="1:22" ht="15" customHeight="1">
      <c r="A5" s="593" t="s">
        <v>14</v>
      </c>
      <c r="B5" s="382" t="s">
        <v>23</v>
      </c>
      <c r="C5" s="305"/>
      <c r="D5" s="306"/>
      <c r="E5" s="307"/>
      <c r="F5" s="305"/>
      <c r="G5" s="306"/>
      <c r="H5" s="307"/>
      <c r="I5" s="305"/>
      <c r="J5" s="306"/>
      <c r="K5" s="307"/>
      <c r="L5" s="305"/>
      <c r="M5" s="306"/>
      <c r="N5" s="307"/>
      <c r="P5" s="596" t="s">
        <v>89</v>
      </c>
      <c r="Q5" s="596"/>
      <c r="R5" s="596"/>
      <c r="S5" s="596"/>
      <c r="T5" s="596"/>
      <c r="U5" s="596"/>
      <c r="V5" s="596"/>
    </row>
    <row r="6" spans="1:22" ht="15" customHeight="1">
      <c r="A6" s="594"/>
      <c r="B6" s="384"/>
      <c r="C6" s="309"/>
      <c r="D6" s="310"/>
      <c r="E6" s="311"/>
      <c r="F6" s="309"/>
      <c r="G6" s="310"/>
      <c r="H6" s="311"/>
      <c r="I6" s="309"/>
      <c r="J6" s="310"/>
      <c r="K6" s="311"/>
      <c r="L6" s="309"/>
      <c r="M6" s="310"/>
      <c r="N6" s="311"/>
      <c r="P6" s="596" t="s">
        <v>1639</v>
      </c>
      <c r="Q6" s="597"/>
      <c r="R6" s="597"/>
      <c r="S6" s="597"/>
      <c r="T6" s="597"/>
      <c r="U6" s="597"/>
      <c r="V6" s="597"/>
    </row>
    <row r="7" spans="1:22" ht="15" customHeight="1">
      <c r="A7" s="594"/>
      <c r="B7" s="386" t="s">
        <v>24</v>
      </c>
      <c r="C7" s="313"/>
      <c r="D7" s="314"/>
      <c r="E7" s="315"/>
      <c r="F7" s="313"/>
      <c r="G7" s="314"/>
      <c r="H7" s="315"/>
      <c r="I7" s="313"/>
      <c r="J7" s="314"/>
      <c r="K7" s="315"/>
      <c r="L7" s="313"/>
      <c r="M7" s="314"/>
      <c r="N7" s="315"/>
      <c r="P7" s="387"/>
      <c r="Q7" s="388"/>
      <c r="R7" s="388"/>
      <c r="S7" s="388"/>
      <c r="T7" s="388"/>
      <c r="U7" s="388"/>
      <c r="V7" s="388"/>
    </row>
    <row r="8" spans="1:22" ht="15" customHeight="1">
      <c r="A8" s="594"/>
      <c r="B8" s="384"/>
      <c r="C8" s="309"/>
      <c r="D8" s="310"/>
      <c r="E8" s="316"/>
      <c r="F8" s="309"/>
      <c r="G8" s="310"/>
      <c r="H8" s="316"/>
      <c r="I8" s="309"/>
      <c r="J8" s="310"/>
      <c r="K8" s="316"/>
      <c r="L8" s="309"/>
      <c r="M8" s="310"/>
      <c r="N8" s="316"/>
      <c r="P8" s="387"/>
      <c r="Q8" s="389"/>
      <c r="R8" s="389"/>
      <c r="S8" s="389"/>
      <c r="T8" s="389"/>
      <c r="U8" s="389"/>
      <c r="V8" s="389"/>
    </row>
    <row r="9" spans="1:22" ht="15" customHeight="1">
      <c r="A9" s="594"/>
      <c r="B9" s="386" t="s">
        <v>25</v>
      </c>
      <c r="C9" s="313"/>
      <c r="D9" s="314"/>
      <c r="E9" s="315"/>
      <c r="F9" s="313"/>
      <c r="G9" s="314"/>
      <c r="H9" s="315"/>
      <c r="I9" s="313"/>
      <c r="J9" s="314"/>
      <c r="K9" s="315"/>
      <c r="L9" s="313"/>
      <c r="M9" s="314"/>
      <c r="N9" s="315"/>
      <c r="P9" s="598" t="s">
        <v>1047</v>
      </c>
      <c r="Q9" s="598"/>
      <c r="R9" s="598"/>
      <c r="S9" s="598"/>
      <c r="T9" s="598"/>
      <c r="U9" s="598"/>
      <c r="V9" s="599"/>
    </row>
    <row r="10" spans="1:22" ht="15" customHeight="1">
      <c r="A10" s="594"/>
      <c r="B10" s="384"/>
      <c r="C10" s="309"/>
      <c r="D10" s="310"/>
      <c r="E10" s="311"/>
      <c r="F10" s="309"/>
      <c r="G10" s="310"/>
      <c r="H10" s="311"/>
      <c r="I10" s="309"/>
      <c r="J10" s="310"/>
      <c r="K10" s="311"/>
      <c r="L10" s="309"/>
      <c r="M10" s="310"/>
      <c r="N10" s="311"/>
      <c r="P10" s="390" t="s">
        <v>35</v>
      </c>
      <c r="Q10" s="390" t="s">
        <v>36</v>
      </c>
      <c r="R10" s="390" t="s">
        <v>37</v>
      </c>
      <c r="S10" s="390" t="s">
        <v>38</v>
      </c>
      <c r="T10" s="390" t="s">
        <v>39</v>
      </c>
      <c r="U10" s="390" t="s">
        <v>40</v>
      </c>
      <c r="V10" s="390" t="s">
        <v>62</v>
      </c>
    </row>
    <row r="11" spans="1:22" ht="15" customHeight="1">
      <c r="A11" s="594"/>
      <c r="B11" s="386" t="s">
        <v>26</v>
      </c>
      <c r="C11" s="313"/>
      <c r="D11" s="314"/>
      <c r="E11" s="315"/>
      <c r="F11" s="313"/>
      <c r="G11" s="314"/>
      <c r="H11" s="315"/>
      <c r="I11" s="313"/>
      <c r="J11" s="314"/>
      <c r="K11" s="315"/>
      <c r="L11" s="313"/>
      <c r="M11" s="314"/>
      <c r="N11" s="315"/>
      <c r="P11" s="391" t="s">
        <v>1048</v>
      </c>
      <c r="Q11" s="392" t="s">
        <v>1256</v>
      </c>
      <c r="R11" s="391">
        <v>3</v>
      </c>
      <c r="S11" s="391">
        <v>0</v>
      </c>
      <c r="T11" s="391">
        <v>3</v>
      </c>
      <c r="U11" s="391">
        <v>2</v>
      </c>
      <c r="V11" s="325" t="e">
        <f>#REF!</f>
        <v>#REF!</v>
      </c>
    </row>
    <row r="12" spans="1:22" ht="15" customHeight="1">
      <c r="A12" s="594"/>
      <c r="B12" s="384"/>
      <c r="C12" s="309"/>
      <c r="D12" s="310"/>
      <c r="E12" s="316"/>
      <c r="F12" s="309"/>
      <c r="G12" s="310"/>
      <c r="H12" s="316"/>
      <c r="I12" s="309"/>
      <c r="J12" s="310"/>
      <c r="K12" s="316"/>
      <c r="L12" s="309"/>
      <c r="M12" s="310"/>
      <c r="N12" s="316"/>
      <c r="P12" s="391" t="s">
        <v>1049</v>
      </c>
      <c r="Q12" s="392" t="s">
        <v>1050</v>
      </c>
      <c r="R12" s="391">
        <v>2</v>
      </c>
      <c r="S12" s="391">
        <v>0</v>
      </c>
      <c r="T12" s="391">
        <v>2</v>
      </c>
      <c r="U12" s="391">
        <v>2</v>
      </c>
      <c r="V12" s="325" t="e">
        <f>#REF!</f>
        <v>#REF!</v>
      </c>
    </row>
    <row r="13" spans="1:22" ht="15" customHeight="1">
      <c r="A13" s="594"/>
      <c r="B13" s="393" t="s">
        <v>27</v>
      </c>
      <c r="C13" s="313"/>
      <c r="D13" s="314"/>
      <c r="E13" s="315"/>
      <c r="F13" s="313"/>
      <c r="G13" s="314"/>
      <c r="H13" s="315"/>
      <c r="I13" s="313"/>
      <c r="J13" s="314"/>
      <c r="K13" s="315"/>
      <c r="L13" s="313"/>
      <c r="M13" s="314"/>
      <c r="N13" s="315"/>
      <c r="P13" s="391" t="s">
        <v>1052</v>
      </c>
      <c r="Q13" s="392" t="s">
        <v>1257</v>
      </c>
      <c r="R13" s="391">
        <v>2</v>
      </c>
      <c r="S13" s="391">
        <v>0</v>
      </c>
      <c r="T13" s="391">
        <v>2</v>
      </c>
      <c r="U13" s="391">
        <v>2</v>
      </c>
      <c r="V13" s="394" t="e">
        <f>#REF!</f>
        <v>#REF!</v>
      </c>
    </row>
    <row r="14" spans="1:22" ht="15" customHeight="1">
      <c r="A14" s="594"/>
      <c r="B14" s="395"/>
      <c r="C14" s="309"/>
      <c r="D14" s="320"/>
      <c r="E14" s="311"/>
      <c r="F14" s="309"/>
      <c r="G14" s="320"/>
      <c r="H14" s="311"/>
      <c r="I14" s="309"/>
      <c r="J14" s="320"/>
      <c r="K14" s="311"/>
      <c r="L14" s="309"/>
      <c r="M14" s="320"/>
      <c r="N14" s="311"/>
      <c r="P14" s="391" t="s">
        <v>1054</v>
      </c>
      <c r="Q14" s="392" t="s">
        <v>1055</v>
      </c>
      <c r="R14" s="391">
        <v>2</v>
      </c>
      <c r="S14" s="391">
        <v>0</v>
      </c>
      <c r="T14" s="391">
        <v>2</v>
      </c>
      <c r="U14" s="391">
        <v>3</v>
      </c>
      <c r="V14" s="325" t="e">
        <f>#REF!</f>
        <v>#REF!</v>
      </c>
    </row>
    <row r="15" spans="1:22" ht="15" customHeight="1">
      <c r="A15" s="594"/>
      <c r="B15" s="393" t="s">
        <v>28</v>
      </c>
      <c r="C15" s="313"/>
      <c r="D15" s="314"/>
      <c r="E15" s="315"/>
      <c r="F15" s="313"/>
      <c r="G15" s="314"/>
      <c r="H15" s="315"/>
      <c r="I15" s="313"/>
      <c r="J15" s="314"/>
      <c r="K15" s="315"/>
      <c r="L15" s="313"/>
      <c r="M15" s="314"/>
      <c r="N15" s="315"/>
      <c r="P15" s="391" t="s">
        <v>1057</v>
      </c>
      <c r="Q15" s="392" t="s">
        <v>1258</v>
      </c>
      <c r="R15" s="391">
        <v>3</v>
      </c>
      <c r="S15" s="391">
        <v>0</v>
      </c>
      <c r="T15" s="391">
        <v>3</v>
      </c>
      <c r="U15" s="391">
        <v>4</v>
      </c>
      <c r="V15" s="325" t="e">
        <f>#REF!</f>
        <v>#REF!</v>
      </c>
    </row>
    <row r="16" spans="1:22" ht="15" customHeight="1">
      <c r="A16" s="594"/>
      <c r="B16" s="395"/>
      <c r="C16" s="309"/>
      <c r="D16" s="310"/>
      <c r="E16" s="316"/>
      <c r="F16" s="309"/>
      <c r="G16" s="310"/>
      <c r="H16" s="316"/>
      <c r="I16" s="309"/>
      <c r="J16" s="310"/>
      <c r="K16" s="316"/>
      <c r="L16" s="309"/>
      <c r="M16" s="310"/>
      <c r="N16" s="316"/>
      <c r="P16" s="391" t="s">
        <v>1059</v>
      </c>
      <c r="Q16" s="392" t="s">
        <v>1060</v>
      </c>
      <c r="R16" s="391">
        <v>3</v>
      </c>
      <c r="S16" s="391">
        <v>0</v>
      </c>
      <c r="T16" s="391">
        <v>3</v>
      </c>
      <c r="U16" s="391">
        <v>4</v>
      </c>
      <c r="V16" s="325" t="e">
        <f>#REF!</f>
        <v>#REF!</v>
      </c>
    </row>
    <row r="17" spans="1:22" ht="15" customHeight="1">
      <c r="A17" s="594"/>
      <c r="B17" s="393" t="s">
        <v>29</v>
      </c>
      <c r="C17" s="313"/>
      <c r="D17" s="314"/>
      <c r="E17" s="315"/>
      <c r="F17" s="313"/>
      <c r="G17" s="314"/>
      <c r="H17" s="315"/>
      <c r="I17" s="313"/>
      <c r="J17" s="314"/>
      <c r="K17" s="315"/>
      <c r="L17" s="313"/>
      <c r="M17" s="314"/>
      <c r="N17" s="315"/>
      <c r="P17" s="391" t="s">
        <v>1259</v>
      </c>
      <c r="Q17" s="392" t="s">
        <v>1260</v>
      </c>
      <c r="R17" s="391">
        <v>2</v>
      </c>
      <c r="S17" s="391">
        <v>2</v>
      </c>
      <c r="T17" s="391">
        <v>3</v>
      </c>
      <c r="U17" s="391">
        <v>6</v>
      </c>
      <c r="V17" s="325" t="e">
        <f>#REF!</f>
        <v>#REF!</v>
      </c>
    </row>
    <row r="18" spans="1:22" ht="15" customHeight="1">
      <c r="A18" s="594"/>
      <c r="B18" s="395"/>
      <c r="C18" s="309"/>
      <c r="D18" s="320"/>
      <c r="E18" s="311"/>
      <c r="F18" s="309"/>
      <c r="G18" s="320"/>
      <c r="H18" s="311"/>
      <c r="I18" s="309"/>
      <c r="J18" s="320"/>
      <c r="K18" s="311"/>
      <c r="L18" s="309"/>
      <c r="M18" s="320"/>
      <c r="N18" s="311"/>
      <c r="P18" s="391" t="s">
        <v>1261</v>
      </c>
      <c r="Q18" s="392" t="s">
        <v>1262</v>
      </c>
      <c r="R18" s="391">
        <v>3</v>
      </c>
      <c r="S18" s="391">
        <v>0</v>
      </c>
      <c r="T18" s="391">
        <v>3</v>
      </c>
      <c r="U18" s="391">
        <v>5</v>
      </c>
      <c r="V18" s="326" t="e">
        <f>#REF!</f>
        <v>#REF!</v>
      </c>
    </row>
    <row r="19" spans="1:22" ht="15" customHeight="1">
      <c r="A19" s="594"/>
      <c r="B19" s="393" t="s">
        <v>30</v>
      </c>
      <c r="C19" s="523"/>
      <c r="D19" s="523"/>
      <c r="E19" s="524"/>
      <c r="F19" s="313"/>
      <c r="G19" s="314"/>
      <c r="H19" s="315"/>
      <c r="I19" s="313"/>
      <c r="J19" s="314"/>
      <c r="K19" s="315"/>
      <c r="L19" s="313"/>
      <c r="M19" s="314"/>
      <c r="N19" s="315"/>
      <c r="P19" s="391"/>
      <c r="Q19" s="392" t="s">
        <v>1065</v>
      </c>
      <c r="R19" s="391">
        <v>2</v>
      </c>
      <c r="S19" s="391">
        <v>0</v>
      </c>
      <c r="T19" s="391">
        <v>0</v>
      </c>
      <c r="U19" s="391">
        <v>2</v>
      </c>
      <c r="V19" s="325"/>
    </row>
    <row r="20" spans="1:22" ht="15" customHeight="1">
      <c r="A20" s="594"/>
      <c r="B20" s="395"/>
      <c r="C20" s="525"/>
      <c r="D20" s="526"/>
      <c r="E20" s="527"/>
      <c r="F20" s="309"/>
      <c r="G20" s="310"/>
      <c r="H20" s="316"/>
      <c r="I20" s="309"/>
      <c r="J20" s="310"/>
      <c r="K20" s="316"/>
      <c r="L20" s="309"/>
      <c r="M20" s="310"/>
      <c r="N20" s="316"/>
      <c r="P20" s="600" t="s">
        <v>1034</v>
      </c>
      <c r="Q20" s="600"/>
      <c r="R20" s="600"/>
      <c r="S20" s="600"/>
      <c r="T20" s="600"/>
      <c r="U20" s="600"/>
      <c r="V20" s="396"/>
    </row>
    <row r="21" spans="1:22" ht="15" customHeight="1">
      <c r="A21" s="594"/>
      <c r="B21" s="393" t="s">
        <v>31</v>
      </c>
      <c r="C21" s="523"/>
      <c r="D21" s="523"/>
      <c r="E21" s="524"/>
      <c r="F21" s="313"/>
      <c r="G21" s="314"/>
      <c r="H21" s="315"/>
      <c r="I21" s="313"/>
      <c r="J21" s="314"/>
      <c r="K21" s="315"/>
      <c r="L21" s="313"/>
      <c r="M21" s="314"/>
      <c r="N21" s="315"/>
      <c r="P21" s="173" t="e">
        <f>#REF!</f>
        <v>#REF!</v>
      </c>
      <c r="Q21" s="26" t="e">
        <f>#REF!</f>
        <v>#REF!</v>
      </c>
      <c r="R21" s="173" t="e">
        <f>#REF!</f>
        <v>#REF!</v>
      </c>
      <c r="S21" s="173" t="e">
        <f>#REF!</f>
        <v>#REF!</v>
      </c>
      <c r="T21" s="173" t="e">
        <f>#REF!</f>
        <v>#REF!</v>
      </c>
      <c r="U21" s="173" t="e">
        <f>#REF!</f>
        <v>#REF!</v>
      </c>
      <c r="V21" s="26" t="e">
        <f>#REF!</f>
        <v>#REF!</v>
      </c>
    </row>
    <row r="22" spans="1:22" ht="15" customHeight="1">
      <c r="A22" s="594"/>
      <c r="B22" s="395"/>
      <c r="C22" s="525"/>
      <c r="D22" s="526"/>
      <c r="E22" s="527"/>
      <c r="F22" s="309"/>
      <c r="G22" s="310"/>
      <c r="H22" s="311"/>
      <c r="I22" s="309"/>
      <c r="J22" s="310"/>
      <c r="K22" s="311"/>
      <c r="L22" s="309"/>
      <c r="M22" s="310"/>
      <c r="N22" s="311"/>
      <c r="P22" s="173" t="e">
        <f>#REF!</f>
        <v>#REF!</v>
      </c>
      <c r="Q22" s="26" t="e">
        <f>#REF!</f>
        <v>#REF!</v>
      </c>
      <c r="R22" s="173" t="e">
        <f>#REF!</f>
        <v>#REF!</v>
      </c>
      <c r="S22" s="173" t="e">
        <f>#REF!</f>
        <v>#REF!</v>
      </c>
      <c r="T22" s="173" t="e">
        <f>#REF!</f>
        <v>#REF!</v>
      </c>
      <c r="U22" s="173" t="e">
        <f>#REF!</f>
        <v>#REF!</v>
      </c>
      <c r="V22" s="26" t="e">
        <f>#REF!</f>
        <v>#REF!</v>
      </c>
    </row>
    <row r="23" spans="1:22" ht="15" customHeight="1">
      <c r="A23" s="594"/>
      <c r="B23" s="393" t="s">
        <v>32</v>
      </c>
      <c r="C23" s="313"/>
      <c r="D23" s="314"/>
      <c r="E23" s="315"/>
      <c r="F23" s="313"/>
      <c r="G23" s="314"/>
      <c r="H23" s="315"/>
      <c r="I23" s="313"/>
      <c r="J23" s="314"/>
      <c r="K23" s="315"/>
      <c r="L23" s="313"/>
      <c r="M23" s="314"/>
      <c r="N23" s="315"/>
      <c r="P23" s="173" t="e">
        <f>#REF!</f>
        <v>#REF!</v>
      </c>
      <c r="Q23" s="26" t="e">
        <f>#REF!</f>
        <v>#REF!</v>
      </c>
      <c r="R23" s="173" t="e">
        <f>#REF!</f>
        <v>#REF!</v>
      </c>
      <c r="S23" s="173" t="e">
        <f>#REF!</f>
        <v>#REF!</v>
      </c>
      <c r="T23" s="173" t="e">
        <f>#REF!</f>
        <v>#REF!</v>
      </c>
      <c r="U23" s="173" t="e">
        <f>#REF!</f>
        <v>#REF!</v>
      </c>
      <c r="V23" s="26" t="e">
        <f>#REF!</f>
        <v>#REF!</v>
      </c>
    </row>
    <row r="24" spans="1:22" ht="15" customHeight="1" thickBot="1">
      <c r="A24" s="595"/>
      <c r="B24" s="397"/>
      <c r="C24" s="328"/>
      <c r="D24" s="329"/>
      <c r="E24" s="330"/>
      <c r="F24" s="328"/>
      <c r="G24" s="329"/>
      <c r="H24" s="330"/>
      <c r="I24" s="328"/>
      <c r="J24" s="329"/>
      <c r="K24" s="330"/>
      <c r="L24" s="328"/>
      <c r="M24" s="329"/>
      <c r="N24" s="330"/>
      <c r="P24" s="173" t="e">
        <f>#REF!</f>
        <v>#REF!</v>
      </c>
      <c r="Q24" s="26" t="e">
        <f>#REF!</f>
        <v>#REF!</v>
      </c>
      <c r="R24" s="173" t="e">
        <f>#REF!</f>
        <v>#REF!</v>
      </c>
      <c r="S24" s="173" t="e">
        <f>#REF!</f>
        <v>#REF!</v>
      </c>
      <c r="T24" s="173" t="e">
        <f>#REF!</f>
        <v>#REF!</v>
      </c>
      <c r="U24" s="173" t="e">
        <f>#REF!</f>
        <v>#REF!</v>
      </c>
      <c r="V24" s="26" t="e">
        <f>#REF!</f>
        <v>#REF!</v>
      </c>
    </row>
    <row r="25" spans="1:22" ht="15" customHeight="1">
      <c r="A25" s="593" t="s">
        <v>15</v>
      </c>
      <c r="B25" s="382" t="s">
        <v>23</v>
      </c>
      <c r="C25" s="313"/>
      <c r="D25" s="314"/>
      <c r="E25" s="315"/>
      <c r="F25" s="305"/>
      <c r="G25" s="306"/>
      <c r="H25" s="307"/>
      <c r="I25" s="305"/>
      <c r="J25" s="306"/>
      <c r="K25" s="307"/>
      <c r="L25" s="305"/>
      <c r="M25" s="306"/>
      <c r="N25" s="307"/>
      <c r="P25" s="173" t="e">
        <f>#REF!</f>
        <v>#REF!</v>
      </c>
      <c r="Q25" s="26" t="e">
        <f>#REF!</f>
        <v>#REF!</v>
      </c>
      <c r="R25" s="173" t="e">
        <f>#REF!</f>
        <v>#REF!</v>
      </c>
      <c r="S25" s="173" t="e">
        <f>#REF!</f>
        <v>#REF!</v>
      </c>
      <c r="T25" s="173" t="e">
        <f>#REF!</f>
        <v>#REF!</v>
      </c>
      <c r="U25" s="173" t="e">
        <f>#REF!</f>
        <v>#REF!</v>
      </c>
      <c r="V25" s="26" t="e">
        <f>#REF!</f>
        <v>#REF!</v>
      </c>
    </row>
    <row r="26" spans="1:22" ht="15" customHeight="1">
      <c r="A26" s="594"/>
      <c r="B26" s="384"/>
      <c r="C26" s="309"/>
      <c r="D26" s="310"/>
      <c r="E26" s="311"/>
      <c r="F26" s="309"/>
      <c r="G26" s="310"/>
      <c r="H26" s="311"/>
      <c r="I26" s="309"/>
      <c r="J26" s="310"/>
      <c r="K26" s="311"/>
      <c r="L26" s="309"/>
      <c r="M26" s="310"/>
      <c r="N26" s="311"/>
      <c r="P26" s="173" t="e">
        <f>#REF!</f>
        <v>#REF!</v>
      </c>
      <c r="Q26" s="26" t="e">
        <f>#REF!</f>
        <v>#REF!</v>
      </c>
      <c r="R26" s="173" t="e">
        <f>#REF!</f>
        <v>#REF!</v>
      </c>
      <c r="S26" s="173" t="e">
        <f>#REF!</f>
        <v>#REF!</v>
      </c>
      <c r="T26" s="173" t="e">
        <f>#REF!</f>
        <v>#REF!</v>
      </c>
      <c r="U26" s="173" t="e">
        <f>#REF!</f>
        <v>#REF!</v>
      </c>
      <c r="V26" s="26" t="e">
        <f>#REF!</f>
        <v>#REF!</v>
      </c>
    </row>
    <row r="27" spans="1:22" ht="15" customHeight="1">
      <c r="A27" s="594"/>
      <c r="B27" s="386" t="s">
        <v>24</v>
      </c>
      <c r="C27" s="313"/>
      <c r="D27" s="314"/>
      <c r="E27" s="315"/>
      <c r="F27" s="313"/>
      <c r="G27" s="314"/>
      <c r="H27" s="315"/>
      <c r="I27" s="313"/>
      <c r="J27" s="314"/>
      <c r="K27" s="315"/>
      <c r="L27" s="313"/>
      <c r="M27" s="314"/>
      <c r="N27" s="315"/>
      <c r="P27" s="398"/>
      <c r="Q27" s="398"/>
      <c r="R27" s="389"/>
      <c r="S27" s="389"/>
      <c r="T27" s="389"/>
      <c r="U27" s="389"/>
      <c r="V27" s="389"/>
    </row>
    <row r="28" spans="1:22" ht="15" customHeight="1">
      <c r="A28" s="594"/>
      <c r="B28" s="384"/>
      <c r="C28" s="309"/>
      <c r="D28" s="310"/>
      <c r="E28" s="316"/>
      <c r="F28" s="309"/>
      <c r="G28" s="310"/>
      <c r="H28" s="316"/>
      <c r="I28" s="309"/>
      <c r="J28" s="310"/>
      <c r="K28" s="316"/>
      <c r="L28" s="309"/>
      <c r="M28" s="310"/>
      <c r="N28" s="316"/>
      <c r="P28" s="598" t="s">
        <v>1070</v>
      </c>
      <c r="Q28" s="598"/>
      <c r="R28" s="598"/>
      <c r="S28" s="598"/>
      <c r="T28" s="598"/>
      <c r="U28" s="598"/>
      <c r="V28" s="599"/>
    </row>
    <row r="29" spans="1:22" ht="15" customHeight="1">
      <c r="A29" s="594"/>
      <c r="B29" s="386" t="s">
        <v>25</v>
      </c>
      <c r="C29" s="313"/>
      <c r="D29" s="314"/>
      <c r="E29" s="315"/>
      <c r="F29" s="313"/>
      <c r="G29" s="314"/>
      <c r="H29" s="315"/>
      <c r="I29" s="313"/>
      <c r="J29" s="314"/>
      <c r="K29" s="315"/>
      <c r="L29" s="313"/>
      <c r="M29" s="314"/>
      <c r="N29" s="315"/>
      <c r="P29" s="390" t="s">
        <v>35</v>
      </c>
      <c r="Q29" s="390" t="s">
        <v>36</v>
      </c>
      <c r="R29" s="390" t="s">
        <v>37</v>
      </c>
      <c r="S29" s="390" t="s">
        <v>38</v>
      </c>
      <c r="T29" s="390" t="s">
        <v>39</v>
      </c>
      <c r="U29" s="390" t="s">
        <v>40</v>
      </c>
      <c r="V29" s="390" t="s">
        <v>62</v>
      </c>
    </row>
    <row r="30" spans="1:22" ht="15" customHeight="1">
      <c r="A30" s="594"/>
      <c r="B30" s="384"/>
      <c r="C30" s="309"/>
      <c r="D30" s="310"/>
      <c r="E30" s="311"/>
      <c r="F30" s="309"/>
      <c r="G30" s="310"/>
      <c r="H30" s="311"/>
      <c r="I30" s="309"/>
      <c r="J30" s="310"/>
      <c r="K30" s="311"/>
      <c r="L30" s="309"/>
      <c r="M30" s="310"/>
      <c r="N30" s="311"/>
      <c r="P30" s="399" t="s">
        <v>1263</v>
      </c>
      <c r="Q30" s="400" t="s">
        <v>1264</v>
      </c>
      <c r="R30" s="399">
        <v>3</v>
      </c>
      <c r="S30" s="399">
        <v>0</v>
      </c>
      <c r="T30" s="399">
        <v>3</v>
      </c>
      <c r="U30" s="399">
        <v>4</v>
      </c>
      <c r="V30" s="326" t="e">
        <f>#REF!</f>
        <v>#REF!</v>
      </c>
    </row>
    <row r="31" spans="1:22" ht="15" customHeight="1">
      <c r="A31" s="594"/>
      <c r="B31" s="386" t="s">
        <v>26</v>
      </c>
      <c r="C31" s="313"/>
      <c r="D31" s="314"/>
      <c r="E31" s="315"/>
      <c r="F31" s="313"/>
      <c r="G31" s="314"/>
      <c r="H31" s="315"/>
      <c r="I31" s="313"/>
      <c r="J31" s="314"/>
      <c r="K31" s="315"/>
      <c r="L31" s="313"/>
      <c r="M31" s="314"/>
      <c r="N31" s="315"/>
      <c r="P31" s="399" t="s">
        <v>1265</v>
      </c>
      <c r="Q31" s="400" t="s">
        <v>1096</v>
      </c>
      <c r="R31" s="399">
        <v>2</v>
      </c>
      <c r="S31" s="399">
        <v>0</v>
      </c>
      <c r="T31" s="399">
        <v>2</v>
      </c>
      <c r="U31" s="399">
        <v>3</v>
      </c>
      <c r="V31" s="326" t="e">
        <f>#REF!</f>
        <v>#REF!</v>
      </c>
    </row>
    <row r="32" spans="1:22" ht="15" customHeight="1">
      <c r="A32" s="594"/>
      <c r="B32" s="384"/>
      <c r="C32" s="309"/>
      <c r="D32" s="310"/>
      <c r="E32" s="316"/>
      <c r="F32" s="309"/>
      <c r="G32" s="310"/>
      <c r="H32" s="316"/>
      <c r="I32" s="309"/>
      <c r="J32" s="310"/>
      <c r="K32" s="316"/>
      <c r="L32" s="309"/>
      <c r="M32" s="310"/>
      <c r="N32" s="316"/>
      <c r="P32" s="399" t="s">
        <v>1266</v>
      </c>
      <c r="Q32" s="400" t="s">
        <v>1267</v>
      </c>
      <c r="R32" s="399">
        <v>2</v>
      </c>
      <c r="S32" s="399">
        <v>0</v>
      </c>
      <c r="T32" s="399">
        <v>2</v>
      </c>
      <c r="U32" s="399">
        <v>3</v>
      </c>
      <c r="V32" s="326" t="e">
        <f>#REF!</f>
        <v>#REF!</v>
      </c>
    </row>
    <row r="33" spans="1:22" ht="15" customHeight="1">
      <c r="A33" s="594"/>
      <c r="B33" s="393" t="s">
        <v>27</v>
      </c>
      <c r="C33" s="313"/>
      <c r="D33" s="314"/>
      <c r="E33" s="315"/>
      <c r="F33" s="313"/>
      <c r="G33" s="314"/>
      <c r="H33" s="315"/>
      <c r="I33" s="313"/>
      <c r="J33" s="314"/>
      <c r="K33" s="315"/>
      <c r="L33" s="313"/>
      <c r="M33" s="314"/>
      <c r="N33" s="315"/>
      <c r="P33" s="399" t="s">
        <v>1268</v>
      </c>
      <c r="Q33" s="400" t="s">
        <v>1269</v>
      </c>
      <c r="R33" s="399">
        <v>2</v>
      </c>
      <c r="S33" s="399">
        <v>0</v>
      </c>
      <c r="T33" s="399">
        <v>2</v>
      </c>
      <c r="U33" s="399">
        <v>3</v>
      </c>
      <c r="V33" s="326" t="e">
        <f>#REF!</f>
        <v>#REF!</v>
      </c>
    </row>
    <row r="34" spans="1:22" ht="15" customHeight="1">
      <c r="A34" s="594"/>
      <c r="B34" s="395"/>
      <c r="C34" s="309"/>
      <c r="D34" s="320"/>
      <c r="E34" s="311"/>
      <c r="F34" s="309"/>
      <c r="G34" s="320"/>
      <c r="H34" s="311"/>
      <c r="I34" s="309"/>
      <c r="J34" s="320"/>
      <c r="K34" s="311"/>
      <c r="L34" s="309"/>
      <c r="M34" s="320"/>
      <c r="N34" s="311"/>
      <c r="P34" s="399" t="s">
        <v>1270</v>
      </c>
      <c r="Q34" s="400" t="s">
        <v>1271</v>
      </c>
      <c r="R34" s="399">
        <v>3</v>
      </c>
      <c r="S34" s="399">
        <v>0</v>
      </c>
      <c r="T34" s="399">
        <v>3</v>
      </c>
      <c r="U34" s="399">
        <v>3</v>
      </c>
      <c r="V34" s="326" t="e">
        <f>#REF!</f>
        <v>#REF!</v>
      </c>
    </row>
    <row r="35" spans="1:22" ht="15" customHeight="1">
      <c r="A35" s="594"/>
      <c r="B35" s="393" t="s">
        <v>28</v>
      </c>
      <c r="C35" s="313"/>
      <c r="D35" s="314"/>
      <c r="E35" s="315"/>
      <c r="F35" s="313"/>
      <c r="G35" s="314"/>
      <c r="H35" s="315"/>
      <c r="I35" s="313"/>
      <c r="J35" s="314"/>
      <c r="K35" s="315"/>
      <c r="L35" s="313"/>
      <c r="M35" s="314"/>
      <c r="N35" s="315"/>
      <c r="P35" s="399" t="s">
        <v>1272</v>
      </c>
      <c r="Q35" s="400" t="s">
        <v>1273</v>
      </c>
      <c r="R35" s="399">
        <v>2</v>
      </c>
      <c r="S35" s="399">
        <v>2</v>
      </c>
      <c r="T35" s="399">
        <v>3</v>
      </c>
      <c r="U35" s="399">
        <v>4</v>
      </c>
      <c r="V35" s="326" t="e">
        <f>#REF!</f>
        <v>#REF!</v>
      </c>
    </row>
    <row r="36" spans="1:22" ht="15" customHeight="1">
      <c r="A36" s="594"/>
      <c r="B36" s="395"/>
      <c r="C36" s="309"/>
      <c r="D36" s="310"/>
      <c r="E36" s="316"/>
      <c r="F36" s="309"/>
      <c r="G36" s="310"/>
      <c r="H36" s="316"/>
      <c r="I36" s="309"/>
      <c r="J36" s="310"/>
      <c r="K36" s="316"/>
      <c r="L36" s="309"/>
      <c r="M36" s="310"/>
      <c r="N36" s="316"/>
      <c r="P36" s="391" t="s">
        <v>1274</v>
      </c>
      <c r="Q36" s="392" t="s">
        <v>1072</v>
      </c>
      <c r="R36" s="391">
        <v>2</v>
      </c>
      <c r="S36" s="391">
        <v>0</v>
      </c>
      <c r="T36" s="391">
        <v>2</v>
      </c>
      <c r="U36" s="391">
        <v>3</v>
      </c>
      <c r="V36" s="326" t="e">
        <f>#REF!</f>
        <v>#REF!</v>
      </c>
    </row>
    <row r="37" spans="1:22" ht="15" customHeight="1">
      <c r="A37" s="594"/>
      <c r="B37" s="393" t="s">
        <v>29</v>
      </c>
      <c r="C37" s="313"/>
      <c r="D37" s="314"/>
      <c r="E37" s="315"/>
      <c r="F37" s="313"/>
      <c r="G37" s="314"/>
      <c r="H37" s="315"/>
      <c r="I37" s="313"/>
      <c r="J37" s="314"/>
      <c r="K37" s="315"/>
      <c r="L37" s="313"/>
      <c r="M37" s="314"/>
      <c r="N37" s="315"/>
      <c r="P37" s="391" t="s">
        <v>1461</v>
      </c>
      <c r="Q37" s="392" t="s">
        <v>1613</v>
      </c>
      <c r="R37" s="391">
        <v>2</v>
      </c>
      <c r="S37" s="391">
        <v>2</v>
      </c>
      <c r="T37" s="391">
        <v>3</v>
      </c>
      <c r="U37" s="391">
        <v>5</v>
      </c>
      <c r="V37" s="325" t="e">
        <f>#REF!</f>
        <v>#REF!</v>
      </c>
    </row>
    <row r="38" spans="1:22" ht="15" customHeight="1">
      <c r="A38" s="594"/>
      <c r="B38" s="395"/>
      <c r="C38" s="309"/>
      <c r="D38" s="320"/>
      <c r="E38" s="311"/>
      <c r="F38" s="309"/>
      <c r="G38" s="320"/>
      <c r="H38" s="311"/>
      <c r="I38" s="309"/>
      <c r="J38" s="320"/>
      <c r="K38" s="311"/>
      <c r="L38" s="309"/>
      <c r="M38" s="320"/>
      <c r="N38" s="311"/>
      <c r="P38" s="391" t="s">
        <v>1275</v>
      </c>
      <c r="Q38" s="392" t="s">
        <v>1276</v>
      </c>
      <c r="R38" s="391">
        <v>2</v>
      </c>
      <c r="S38" s="391">
        <v>0</v>
      </c>
      <c r="T38" s="391">
        <v>2</v>
      </c>
      <c r="U38" s="391">
        <v>3</v>
      </c>
      <c r="V38" s="325" t="s">
        <v>861</v>
      </c>
    </row>
    <row r="39" spans="1:22" ht="15" customHeight="1">
      <c r="A39" s="594"/>
      <c r="B39" s="393" t="s">
        <v>30</v>
      </c>
      <c r="C39" s="313"/>
      <c r="D39" s="314"/>
      <c r="E39" s="315"/>
      <c r="F39" s="313"/>
      <c r="G39" s="314"/>
      <c r="H39" s="315"/>
      <c r="I39" s="313"/>
      <c r="J39" s="314"/>
      <c r="K39" s="315"/>
      <c r="L39" s="313"/>
      <c r="M39" s="314"/>
      <c r="N39" s="315"/>
      <c r="P39" s="391" t="s">
        <v>1277</v>
      </c>
      <c r="Q39" s="392" t="s">
        <v>1278</v>
      </c>
      <c r="R39" s="391">
        <v>2</v>
      </c>
      <c r="S39" s="391">
        <v>2</v>
      </c>
      <c r="T39" s="391">
        <v>3</v>
      </c>
      <c r="U39" s="391">
        <v>4</v>
      </c>
      <c r="V39" s="401" t="e">
        <f>#REF!</f>
        <v>#REF!</v>
      </c>
    </row>
    <row r="40" spans="1:22" ht="15" customHeight="1">
      <c r="A40" s="594"/>
      <c r="B40" s="395"/>
      <c r="C40" s="309"/>
      <c r="D40" s="310"/>
      <c r="E40" s="316"/>
      <c r="F40" s="309"/>
      <c r="G40" s="310"/>
      <c r="H40" s="316"/>
      <c r="I40" s="309"/>
      <c r="J40" s="310"/>
      <c r="K40" s="316"/>
      <c r="L40" s="309"/>
      <c r="M40" s="310"/>
      <c r="N40" s="316"/>
      <c r="P40" s="398"/>
      <c r="Q40" s="398"/>
      <c r="R40" s="389"/>
      <c r="S40" s="389"/>
      <c r="T40" s="389"/>
      <c r="U40" s="389"/>
      <c r="V40" s="389"/>
    </row>
    <row r="41" spans="1:22" ht="15" customHeight="1">
      <c r="A41" s="594"/>
      <c r="B41" s="393" t="s">
        <v>31</v>
      </c>
      <c r="C41" s="313"/>
      <c r="D41" s="314"/>
      <c r="E41" s="315"/>
      <c r="F41" s="313"/>
      <c r="G41" s="314"/>
      <c r="H41" s="315"/>
      <c r="I41" s="313"/>
      <c r="J41" s="314"/>
      <c r="K41" s="315"/>
      <c r="L41" s="313"/>
      <c r="M41" s="314"/>
      <c r="N41" s="315"/>
      <c r="P41" s="601" t="s">
        <v>1091</v>
      </c>
      <c r="Q41" s="601"/>
      <c r="R41" s="601"/>
      <c r="S41" s="601"/>
      <c r="T41" s="601"/>
      <c r="U41" s="601"/>
      <c r="V41" s="601"/>
    </row>
    <row r="42" spans="1:22" ht="15" customHeight="1">
      <c r="A42" s="594"/>
      <c r="B42" s="395"/>
      <c r="C42" s="309"/>
      <c r="D42" s="310"/>
      <c r="E42" s="311"/>
      <c r="F42" s="309"/>
      <c r="G42" s="310"/>
      <c r="H42" s="311"/>
      <c r="I42" s="309"/>
      <c r="J42" s="310"/>
      <c r="K42" s="311"/>
      <c r="L42" s="309"/>
      <c r="M42" s="310"/>
      <c r="N42" s="311"/>
      <c r="P42" s="390" t="s">
        <v>35</v>
      </c>
      <c r="Q42" s="390" t="s">
        <v>36</v>
      </c>
      <c r="R42" s="390" t="s">
        <v>37</v>
      </c>
      <c r="S42" s="390" t="s">
        <v>38</v>
      </c>
      <c r="T42" s="390" t="s">
        <v>39</v>
      </c>
      <c r="U42" s="390" t="s">
        <v>40</v>
      </c>
      <c r="V42" s="402" t="s">
        <v>62</v>
      </c>
    </row>
    <row r="43" spans="1:22" ht="15" customHeight="1">
      <c r="A43" s="594"/>
      <c r="B43" s="393" t="s">
        <v>32</v>
      </c>
      <c r="C43" s="313"/>
      <c r="D43" s="314"/>
      <c r="E43" s="315"/>
      <c r="F43" s="313"/>
      <c r="G43" s="314"/>
      <c r="H43" s="315"/>
      <c r="I43" s="313"/>
      <c r="J43" s="314"/>
      <c r="K43" s="315"/>
      <c r="L43" s="313"/>
      <c r="M43" s="314"/>
      <c r="N43" s="315"/>
      <c r="P43" s="391" t="s">
        <v>1467</v>
      </c>
      <c r="Q43" s="392" t="s">
        <v>1279</v>
      </c>
      <c r="R43" s="391">
        <v>2</v>
      </c>
      <c r="S43" s="391">
        <v>0</v>
      </c>
      <c r="T43" s="391">
        <v>2</v>
      </c>
      <c r="U43" s="403">
        <v>3</v>
      </c>
      <c r="V43" s="325" t="s">
        <v>1280</v>
      </c>
    </row>
    <row r="44" spans="1:22" ht="15" customHeight="1" thickBot="1">
      <c r="A44" s="595"/>
      <c r="B44" s="397"/>
      <c r="C44" s="328"/>
      <c r="D44" s="329"/>
      <c r="E44" s="330"/>
      <c r="F44" s="328"/>
      <c r="G44" s="329"/>
      <c r="H44" s="330"/>
      <c r="I44" s="328"/>
      <c r="J44" s="329"/>
      <c r="K44" s="330"/>
      <c r="L44" s="328"/>
      <c r="M44" s="329"/>
      <c r="N44" s="330"/>
      <c r="P44" s="404" t="s">
        <v>1462</v>
      </c>
      <c r="Q44" s="405" t="s">
        <v>1281</v>
      </c>
      <c r="R44" s="404">
        <v>3</v>
      </c>
      <c r="S44" s="404">
        <v>0</v>
      </c>
      <c r="T44" s="404">
        <v>3</v>
      </c>
      <c r="U44" s="406">
        <v>4</v>
      </c>
      <c r="V44" s="325" t="s">
        <v>1133</v>
      </c>
    </row>
    <row r="45" spans="1:22" ht="15" customHeight="1">
      <c r="A45" s="593" t="s">
        <v>16</v>
      </c>
      <c r="B45" s="382" t="s">
        <v>23</v>
      </c>
      <c r="C45" s="305"/>
      <c r="D45" s="306"/>
      <c r="E45" s="307"/>
      <c r="F45" s="305"/>
      <c r="G45" s="306"/>
      <c r="H45" s="307"/>
      <c r="I45" s="305"/>
      <c r="J45" s="306"/>
      <c r="K45" s="307"/>
      <c r="L45" s="305"/>
      <c r="M45" s="306"/>
      <c r="N45" s="315"/>
      <c r="P45" s="391" t="s">
        <v>1463</v>
      </c>
      <c r="Q45" s="392" t="s">
        <v>1282</v>
      </c>
      <c r="R45" s="391">
        <v>0</v>
      </c>
      <c r="S45" s="391">
        <v>4</v>
      </c>
      <c r="T45" s="391">
        <v>0</v>
      </c>
      <c r="U45" s="403">
        <v>4</v>
      </c>
      <c r="V45" s="325" t="s">
        <v>1113</v>
      </c>
    </row>
    <row r="46" spans="1:22" ht="15" customHeight="1">
      <c r="A46" s="594"/>
      <c r="B46" s="384"/>
      <c r="C46" s="309"/>
      <c r="D46" s="310"/>
      <c r="E46" s="311"/>
      <c r="F46" s="309"/>
      <c r="G46" s="310"/>
      <c r="H46" s="311"/>
      <c r="I46" s="309"/>
      <c r="J46" s="310"/>
      <c r="K46" s="311"/>
      <c r="L46" s="309"/>
      <c r="M46" s="310"/>
      <c r="N46" s="311"/>
      <c r="P46" s="391" t="s">
        <v>1479</v>
      </c>
      <c r="Q46" s="392" t="s">
        <v>1283</v>
      </c>
      <c r="R46" s="391">
        <v>2</v>
      </c>
      <c r="S46" s="391">
        <v>0</v>
      </c>
      <c r="T46" s="391">
        <v>2</v>
      </c>
      <c r="U46" s="403">
        <v>3</v>
      </c>
      <c r="V46" s="325" t="s">
        <v>1019</v>
      </c>
    </row>
    <row r="47" spans="1:22" ht="15" customHeight="1">
      <c r="A47" s="594"/>
      <c r="B47" s="386" t="s">
        <v>24</v>
      </c>
      <c r="C47" s="313"/>
      <c r="D47" s="314"/>
      <c r="E47" s="315"/>
      <c r="F47" s="313"/>
      <c r="G47" s="314"/>
      <c r="H47" s="315"/>
      <c r="I47" s="313"/>
      <c r="J47" s="314"/>
      <c r="K47" s="315"/>
      <c r="L47" s="313"/>
      <c r="M47" s="314"/>
      <c r="N47" s="315"/>
      <c r="P47" s="391" t="s">
        <v>1466</v>
      </c>
      <c r="Q47" s="392" t="s">
        <v>1284</v>
      </c>
      <c r="R47" s="391">
        <v>3</v>
      </c>
      <c r="S47" s="391">
        <v>0</v>
      </c>
      <c r="T47" s="391">
        <v>3</v>
      </c>
      <c r="U47" s="403">
        <v>4</v>
      </c>
      <c r="V47" s="325" t="s">
        <v>863</v>
      </c>
    </row>
    <row r="48" spans="1:22" ht="15" customHeight="1">
      <c r="A48" s="594"/>
      <c r="B48" s="384"/>
      <c r="C48" s="309"/>
      <c r="D48" s="310"/>
      <c r="E48" s="316"/>
      <c r="F48" s="309"/>
      <c r="G48" s="310"/>
      <c r="H48" s="316"/>
      <c r="I48" s="309"/>
      <c r="J48" s="310"/>
      <c r="K48" s="316"/>
      <c r="L48" s="309"/>
      <c r="M48" s="310"/>
      <c r="N48" s="316"/>
      <c r="P48" s="391"/>
      <c r="Q48" s="392" t="s">
        <v>41</v>
      </c>
      <c r="R48" s="391">
        <v>2</v>
      </c>
      <c r="S48" s="391">
        <v>0</v>
      </c>
      <c r="T48" s="391">
        <v>2</v>
      </c>
      <c r="U48" s="403">
        <v>3</v>
      </c>
      <c r="V48" s="407"/>
    </row>
    <row r="49" spans="1:22" ht="15" customHeight="1">
      <c r="A49" s="594"/>
      <c r="B49" s="408" t="s">
        <v>25</v>
      </c>
      <c r="C49" s="313"/>
      <c r="D49" s="314"/>
      <c r="E49" s="315"/>
      <c r="F49" s="313"/>
      <c r="G49" s="314"/>
      <c r="H49" s="315"/>
      <c r="I49" s="313"/>
      <c r="J49" s="314"/>
      <c r="K49" s="315"/>
      <c r="L49" s="313"/>
      <c r="M49" s="314"/>
      <c r="N49" s="315"/>
      <c r="P49" s="391"/>
      <c r="Q49" s="392" t="s">
        <v>41</v>
      </c>
      <c r="R49" s="391">
        <v>2</v>
      </c>
      <c r="S49" s="391">
        <v>0</v>
      </c>
      <c r="T49" s="391">
        <v>2</v>
      </c>
      <c r="U49" s="403">
        <v>3</v>
      </c>
      <c r="V49" s="407"/>
    </row>
    <row r="50" spans="1:22" ht="15" customHeight="1">
      <c r="A50" s="594"/>
      <c r="B50" s="384"/>
      <c r="C50" s="309"/>
      <c r="D50" s="310"/>
      <c r="E50" s="311"/>
      <c r="F50" s="309"/>
      <c r="G50" s="310"/>
      <c r="H50" s="311"/>
      <c r="I50" s="309"/>
      <c r="J50" s="310"/>
      <c r="K50" s="311"/>
      <c r="L50" s="309"/>
      <c r="M50" s="310"/>
      <c r="N50" s="311"/>
      <c r="P50" s="598" t="s">
        <v>1285</v>
      </c>
      <c r="Q50" s="598"/>
      <c r="R50" s="598"/>
      <c r="S50" s="598"/>
      <c r="T50" s="598"/>
      <c r="U50" s="606"/>
      <c r="V50" s="407"/>
    </row>
    <row r="51" spans="1:22" ht="15" customHeight="1">
      <c r="A51" s="594"/>
      <c r="B51" s="386" t="s">
        <v>26</v>
      </c>
      <c r="C51" s="313"/>
      <c r="D51" s="314"/>
      <c r="E51" s="315"/>
      <c r="F51" s="313"/>
      <c r="G51" s="314"/>
      <c r="H51" s="315"/>
      <c r="I51" s="313"/>
      <c r="J51" s="314"/>
      <c r="K51" s="315"/>
      <c r="L51" s="313"/>
      <c r="M51" s="314"/>
      <c r="N51" s="315"/>
      <c r="P51" s="391" t="s">
        <v>1468</v>
      </c>
      <c r="Q51" s="392" t="s">
        <v>1286</v>
      </c>
      <c r="R51" s="391">
        <v>2</v>
      </c>
      <c r="S51" s="391">
        <v>0</v>
      </c>
      <c r="T51" s="391">
        <v>2</v>
      </c>
      <c r="U51" s="403">
        <v>3</v>
      </c>
      <c r="V51" s="325" t="s">
        <v>1124</v>
      </c>
    </row>
    <row r="52" spans="1:22" ht="15" customHeight="1">
      <c r="A52" s="594"/>
      <c r="B52" s="384"/>
      <c r="C52" s="309"/>
      <c r="D52" s="310"/>
      <c r="E52" s="316"/>
      <c r="F52" s="309"/>
      <c r="G52" s="310"/>
      <c r="H52" s="316"/>
      <c r="I52" s="309"/>
      <c r="J52" s="310"/>
      <c r="K52" s="316"/>
      <c r="L52" s="309"/>
      <c r="M52" s="310"/>
      <c r="N52" s="316"/>
      <c r="P52" s="472" t="s">
        <v>1471</v>
      </c>
      <c r="Q52" s="392" t="s">
        <v>1287</v>
      </c>
      <c r="R52" s="391">
        <v>2</v>
      </c>
      <c r="S52" s="391">
        <v>0</v>
      </c>
      <c r="T52" s="391">
        <v>2</v>
      </c>
      <c r="U52" s="403">
        <v>3</v>
      </c>
      <c r="V52" s="325" t="s">
        <v>1121</v>
      </c>
    </row>
    <row r="53" spans="1:22" ht="15" customHeight="1">
      <c r="A53" s="594"/>
      <c r="B53" s="393" t="s">
        <v>27</v>
      </c>
      <c r="C53" s="313"/>
      <c r="D53" s="314"/>
      <c r="E53" s="315"/>
      <c r="F53" s="313"/>
      <c r="G53" s="314"/>
      <c r="H53" s="315"/>
      <c r="I53" s="313"/>
      <c r="J53" s="314"/>
      <c r="K53" s="315"/>
      <c r="L53" s="313"/>
      <c r="M53" s="314"/>
      <c r="N53" s="315"/>
      <c r="P53" s="472" t="s">
        <v>1460</v>
      </c>
      <c r="Q53" s="392" t="s">
        <v>1288</v>
      </c>
      <c r="R53" s="391">
        <v>2</v>
      </c>
      <c r="S53" s="391">
        <v>0</v>
      </c>
      <c r="T53" s="391">
        <v>2</v>
      </c>
      <c r="U53" s="403">
        <v>3</v>
      </c>
      <c r="V53" s="325" t="s">
        <v>1019</v>
      </c>
    </row>
    <row r="54" spans="1:22" ht="15" customHeight="1">
      <c r="A54" s="594"/>
      <c r="B54" s="395"/>
      <c r="C54" s="309"/>
      <c r="D54" s="320"/>
      <c r="E54" s="311"/>
      <c r="F54" s="309"/>
      <c r="G54" s="320"/>
      <c r="H54" s="311"/>
      <c r="I54" s="309"/>
      <c r="J54" s="320"/>
      <c r="K54" s="311"/>
      <c r="L54" s="309"/>
      <c r="M54" s="320"/>
      <c r="N54" s="311"/>
      <c r="P54" s="472" t="s">
        <v>1478</v>
      </c>
      <c r="Q54" s="392" t="s">
        <v>1289</v>
      </c>
      <c r="R54" s="391">
        <v>2</v>
      </c>
      <c r="S54" s="391">
        <v>0</v>
      </c>
      <c r="T54" s="391">
        <v>2</v>
      </c>
      <c r="U54" s="403">
        <v>3</v>
      </c>
      <c r="V54" s="325" t="s">
        <v>863</v>
      </c>
    </row>
    <row r="55" spans="1:22" ht="15" customHeight="1">
      <c r="A55" s="594"/>
      <c r="B55" s="393" t="s">
        <v>28</v>
      </c>
      <c r="C55" s="313"/>
      <c r="D55" s="314"/>
      <c r="E55" s="315"/>
      <c r="F55" s="313"/>
      <c r="G55" s="314"/>
      <c r="H55" s="315"/>
      <c r="I55" s="313"/>
      <c r="J55" s="314"/>
      <c r="K55" s="315"/>
      <c r="L55" s="313"/>
      <c r="M55" s="314"/>
      <c r="N55" s="315"/>
      <c r="P55" s="472" t="s">
        <v>1469</v>
      </c>
      <c r="Q55" s="392" t="s">
        <v>1290</v>
      </c>
      <c r="R55" s="391">
        <v>2</v>
      </c>
      <c r="S55" s="391">
        <v>0</v>
      </c>
      <c r="T55" s="391">
        <v>2</v>
      </c>
      <c r="U55" s="403">
        <v>3</v>
      </c>
      <c r="V55" s="325" t="s">
        <v>1133</v>
      </c>
    </row>
    <row r="56" spans="1:22" ht="15" customHeight="1">
      <c r="A56" s="594"/>
      <c r="B56" s="395"/>
      <c r="C56" s="309"/>
      <c r="D56" s="310"/>
      <c r="E56" s="316"/>
      <c r="F56" s="309"/>
      <c r="G56" s="310"/>
      <c r="H56" s="316"/>
      <c r="I56" s="309"/>
      <c r="J56" s="310"/>
      <c r="K56" s="316"/>
      <c r="L56" s="309"/>
      <c r="M56" s="310"/>
      <c r="N56" s="316"/>
      <c r="P56" s="472" t="s">
        <v>1470</v>
      </c>
      <c r="Q56" s="392" t="s">
        <v>1291</v>
      </c>
      <c r="R56" s="391">
        <v>2</v>
      </c>
      <c r="S56" s="391">
        <v>0</v>
      </c>
      <c r="T56" s="391">
        <v>2</v>
      </c>
      <c r="U56" s="403">
        <v>3</v>
      </c>
      <c r="V56" s="325"/>
    </row>
    <row r="57" spans="1:22" ht="15" customHeight="1">
      <c r="A57" s="594"/>
      <c r="B57" s="393" t="s">
        <v>29</v>
      </c>
      <c r="C57" s="313"/>
      <c r="D57" s="314"/>
      <c r="E57" s="315"/>
      <c r="F57" s="313"/>
      <c r="G57" s="314"/>
      <c r="H57" s="315"/>
      <c r="I57" s="313"/>
      <c r="J57" s="314"/>
      <c r="K57" s="315"/>
      <c r="L57" s="313"/>
      <c r="M57" s="314"/>
      <c r="N57" s="315"/>
      <c r="P57" s="472" t="s">
        <v>1480</v>
      </c>
      <c r="Q57" s="392" t="s">
        <v>1292</v>
      </c>
      <c r="R57" s="391">
        <v>2</v>
      </c>
      <c r="S57" s="391">
        <v>0</v>
      </c>
      <c r="T57" s="391">
        <v>2</v>
      </c>
      <c r="U57" s="403">
        <v>3</v>
      </c>
      <c r="V57" s="325" t="s">
        <v>1019</v>
      </c>
    </row>
    <row r="58" spans="1:22" ht="15" customHeight="1">
      <c r="A58" s="594"/>
      <c r="B58" s="395"/>
      <c r="C58" s="309"/>
      <c r="D58" s="320"/>
      <c r="E58" s="311"/>
      <c r="F58" s="309"/>
      <c r="G58" s="320"/>
      <c r="H58" s="311"/>
      <c r="I58" s="309"/>
      <c r="J58" s="320"/>
      <c r="K58" s="311"/>
      <c r="L58" s="309"/>
      <c r="M58" s="320"/>
      <c r="N58" s="311"/>
      <c r="P58" s="472" t="s">
        <v>1481</v>
      </c>
      <c r="Q58" s="392" t="s">
        <v>1293</v>
      </c>
      <c r="R58" s="391">
        <v>2</v>
      </c>
      <c r="S58" s="391">
        <v>0</v>
      </c>
      <c r="T58" s="391">
        <v>2</v>
      </c>
      <c r="U58" s="403">
        <v>3</v>
      </c>
      <c r="V58" s="325" t="s">
        <v>863</v>
      </c>
    </row>
    <row r="59" spans="1:22" ht="15" customHeight="1">
      <c r="A59" s="594"/>
      <c r="B59" s="393" t="s">
        <v>30</v>
      </c>
      <c r="C59" s="313"/>
      <c r="D59" s="314"/>
      <c r="E59" s="315"/>
      <c r="F59" s="313"/>
      <c r="G59" s="314"/>
      <c r="H59" s="315"/>
      <c r="I59" s="313"/>
      <c r="J59" s="314"/>
      <c r="K59" s="315"/>
      <c r="L59" s="313"/>
      <c r="M59" s="314"/>
      <c r="N59" s="315"/>
      <c r="P59" s="398"/>
      <c r="Q59" s="398"/>
      <c r="R59" s="389"/>
      <c r="S59" s="389"/>
      <c r="T59" s="389"/>
      <c r="U59" s="389"/>
    </row>
    <row r="60" spans="1:22" ht="15" customHeight="1">
      <c r="A60" s="594"/>
      <c r="B60" s="395"/>
      <c r="C60" s="309"/>
      <c r="D60" s="310"/>
      <c r="E60" s="316"/>
      <c r="F60" s="309"/>
      <c r="G60" s="310"/>
      <c r="H60" s="316"/>
      <c r="I60" s="309"/>
      <c r="J60" s="310"/>
      <c r="K60" s="316"/>
      <c r="L60" s="309"/>
      <c r="M60" s="310"/>
      <c r="N60" s="316"/>
      <c r="P60" s="607" t="s">
        <v>1110</v>
      </c>
      <c r="Q60" s="596"/>
      <c r="R60" s="596"/>
      <c r="S60" s="596"/>
      <c r="T60" s="596"/>
      <c r="U60" s="596"/>
      <c r="V60" s="596"/>
    </row>
    <row r="61" spans="1:22" ht="15" customHeight="1">
      <c r="A61" s="594"/>
      <c r="B61" s="393" t="s">
        <v>31</v>
      </c>
      <c r="C61" s="313"/>
      <c r="D61" s="314"/>
      <c r="E61" s="315"/>
      <c r="F61" s="313"/>
      <c r="G61" s="314"/>
      <c r="H61" s="315"/>
      <c r="I61" s="313"/>
      <c r="J61" s="314"/>
      <c r="K61" s="315"/>
      <c r="L61" s="313"/>
      <c r="M61" s="314"/>
      <c r="N61" s="315"/>
      <c r="P61" s="390" t="s">
        <v>35</v>
      </c>
      <c r="Q61" s="390" t="s">
        <v>36</v>
      </c>
      <c r="R61" s="390" t="s">
        <v>37</v>
      </c>
      <c r="S61" s="390" t="s">
        <v>38</v>
      </c>
      <c r="T61" s="390" t="s">
        <v>39</v>
      </c>
      <c r="U61" s="390" t="s">
        <v>40</v>
      </c>
      <c r="V61" s="402" t="s">
        <v>62</v>
      </c>
    </row>
    <row r="62" spans="1:22" ht="15" customHeight="1">
      <c r="A62" s="594"/>
      <c r="B62" s="395"/>
      <c r="C62" s="309"/>
      <c r="D62" s="310"/>
      <c r="E62" s="311"/>
      <c r="F62" s="309"/>
      <c r="G62" s="310"/>
      <c r="H62" s="311"/>
      <c r="I62" s="309"/>
      <c r="J62" s="310"/>
      <c r="K62" s="311"/>
      <c r="L62" s="309"/>
      <c r="M62" s="310"/>
      <c r="N62" s="311"/>
      <c r="P62" s="472" t="s">
        <v>1473</v>
      </c>
      <c r="Q62" s="392" t="s">
        <v>1294</v>
      </c>
      <c r="R62" s="391">
        <v>0</v>
      </c>
      <c r="S62" s="391">
        <v>2</v>
      </c>
      <c r="T62" s="391">
        <v>0</v>
      </c>
      <c r="U62" s="403">
        <v>2</v>
      </c>
      <c r="V62" s="325" t="s">
        <v>1133</v>
      </c>
    </row>
    <row r="63" spans="1:22" ht="15" customHeight="1">
      <c r="A63" s="594"/>
      <c r="B63" s="393" t="s">
        <v>32</v>
      </c>
      <c r="C63" s="313"/>
      <c r="D63" s="314"/>
      <c r="E63" s="315"/>
      <c r="F63" s="313"/>
      <c r="G63" s="314"/>
      <c r="H63" s="315"/>
      <c r="I63" s="313"/>
      <c r="J63" s="314"/>
      <c r="K63" s="315"/>
      <c r="L63" s="313"/>
      <c r="M63" s="314"/>
      <c r="N63" s="315"/>
      <c r="P63" s="472" t="s">
        <v>1472</v>
      </c>
      <c r="Q63" s="392" t="s">
        <v>1295</v>
      </c>
      <c r="R63" s="391">
        <v>2</v>
      </c>
      <c r="S63" s="391">
        <v>2</v>
      </c>
      <c r="T63" s="391">
        <v>3</v>
      </c>
      <c r="U63" s="403">
        <v>5</v>
      </c>
      <c r="V63" s="325" t="s">
        <v>1124</v>
      </c>
    </row>
    <row r="64" spans="1:22" ht="15" customHeight="1" thickBot="1">
      <c r="A64" s="595"/>
      <c r="B64" s="397"/>
      <c r="C64" s="328"/>
      <c r="D64" s="329"/>
      <c r="E64" s="330"/>
      <c r="F64" s="328"/>
      <c r="G64" s="329"/>
      <c r="H64" s="330"/>
      <c r="I64" s="328"/>
      <c r="J64" s="329"/>
      <c r="K64" s="330"/>
      <c r="L64" s="328"/>
      <c r="M64" s="329"/>
      <c r="N64" s="316"/>
      <c r="P64" s="472" t="s">
        <v>1474</v>
      </c>
      <c r="Q64" s="392" t="s">
        <v>1296</v>
      </c>
      <c r="R64" s="391">
        <v>2</v>
      </c>
      <c r="S64" s="391">
        <v>2</v>
      </c>
      <c r="T64" s="391">
        <v>3</v>
      </c>
      <c r="U64" s="403">
        <v>5</v>
      </c>
      <c r="V64" s="325" t="s">
        <v>863</v>
      </c>
    </row>
    <row r="65" spans="1:22" ht="15" customHeight="1">
      <c r="A65" s="593" t="s">
        <v>17</v>
      </c>
      <c r="B65" s="382" t="s">
        <v>23</v>
      </c>
      <c r="C65" s="305"/>
      <c r="D65" s="306"/>
      <c r="E65" s="307"/>
      <c r="F65" s="305"/>
      <c r="G65" s="306"/>
      <c r="H65" s="307"/>
      <c r="I65" s="305"/>
      <c r="J65" s="306"/>
      <c r="K65" s="307"/>
      <c r="L65" s="305"/>
      <c r="M65" s="306"/>
      <c r="N65" s="307"/>
      <c r="P65" s="472" t="s">
        <v>1475</v>
      </c>
      <c r="Q65" s="392" t="s">
        <v>1297</v>
      </c>
      <c r="R65" s="391">
        <v>2</v>
      </c>
      <c r="S65" s="391">
        <v>0</v>
      </c>
      <c r="T65" s="391">
        <v>2</v>
      </c>
      <c r="U65" s="403">
        <v>4</v>
      </c>
      <c r="V65" s="325" t="s">
        <v>1094</v>
      </c>
    </row>
    <row r="66" spans="1:22" ht="15" customHeight="1">
      <c r="A66" s="594"/>
      <c r="B66" s="384"/>
      <c r="C66" s="309"/>
      <c r="D66" s="310"/>
      <c r="E66" s="311"/>
      <c r="F66" s="309"/>
      <c r="G66" s="310"/>
      <c r="H66" s="311"/>
      <c r="I66" s="309"/>
      <c r="J66" s="310"/>
      <c r="K66" s="311"/>
      <c r="L66" s="309"/>
      <c r="M66" s="310"/>
      <c r="N66" s="311"/>
      <c r="P66" s="472" t="s">
        <v>1476</v>
      </c>
      <c r="Q66" s="392" t="s">
        <v>1298</v>
      </c>
      <c r="R66" s="391">
        <v>2</v>
      </c>
      <c r="S66" s="391">
        <v>0</v>
      </c>
      <c r="T66" s="391">
        <v>2</v>
      </c>
      <c r="U66" s="403">
        <v>4</v>
      </c>
      <c r="V66" s="325" t="s">
        <v>1124</v>
      </c>
    </row>
    <row r="67" spans="1:22" ht="15" customHeight="1">
      <c r="A67" s="594"/>
      <c r="B67" s="386" t="s">
        <v>24</v>
      </c>
      <c r="C67" s="313"/>
      <c r="D67" s="314"/>
      <c r="E67" s="315"/>
      <c r="F67" s="313"/>
      <c r="G67" s="314"/>
      <c r="H67" s="315"/>
      <c r="I67" s="313"/>
      <c r="J67" s="314"/>
      <c r="K67" s="315"/>
      <c r="L67" s="313"/>
      <c r="M67" s="314"/>
      <c r="N67" s="315"/>
      <c r="P67" s="473" t="s">
        <v>1464</v>
      </c>
      <c r="Q67" s="392" t="s">
        <v>1465</v>
      </c>
      <c r="R67" s="391">
        <v>2</v>
      </c>
      <c r="S67" s="391">
        <v>0</v>
      </c>
      <c r="T67" s="391">
        <v>2</v>
      </c>
      <c r="U67" s="403">
        <v>4</v>
      </c>
      <c r="V67" s="325" t="s">
        <v>1113</v>
      </c>
    </row>
    <row r="68" spans="1:22" ht="15" customHeight="1">
      <c r="A68" s="594"/>
      <c r="B68" s="384"/>
      <c r="C68" s="309"/>
      <c r="D68" s="310"/>
      <c r="E68" s="316"/>
      <c r="F68" s="309"/>
      <c r="G68" s="310"/>
      <c r="H68" s="316"/>
      <c r="I68" s="309"/>
      <c r="J68" s="310"/>
      <c r="K68" s="316"/>
      <c r="L68" s="309"/>
      <c r="M68" s="310"/>
      <c r="N68" s="316"/>
      <c r="P68" s="472" t="s">
        <v>1299</v>
      </c>
      <c r="Q68" s="392" t="s">
        <v>1300</v>
      </c>
      <c r="R68" s="391">
        <v>2</v>
      </c>
      <c r="S68" s="391">
        <v>0</v>
      </c>
      <c r="T68" s="391">
        <v>2</v>
      </c>
      <c r="U68" s="403">
        <v>4</v>
      </c>
      <c r="V68" s="325" t="s">
        <v>1113</v>
      </c>
    </row>
    <row r="69" spans="1:22" ht="15" customHeight="1">
      <c r="A69" s="594"/>
      <c r="B69" s="386" t="s">
        <v>25</v>
      </c>
      <c r="C69" s="313"/>
      <c r="D69" s="314"/>
      <c r="E69" s="315"/>
      <c r="F69" s="313"/>
      <c r="G69" s="314"/>
      <c r="H69" s="315"/>
      <c r="I69" s="313"/>
      <c r="J69" s="314"/>
      <c r="K69" s="315"/>
      <c r="L69" s="313"/>
      <c r="M69" s="314"/>
      <c r="N69" s="315"/>
      <c r="P69" s="472" t="s">
        <v>1477</v>
      </c>
      <c r="Q69" s="392" t="s">
        <v>1301</v>
      </c>
      <c r="R69" s="391">
        <v>2</v>
      </c>
      <c r="S69" s="391">
        <v>0</v>
      </c>
      <c r="T69" s="391">
        <v>2</v>
      </c>
      <c r="U69" s="403">
        <v>4</v>
      </c>
      <c r="V69" s="325" t="s">
        <v>1124</v>
      </c>
    </row>
    <row r="70" spans="1:22">
      <c r="A70" s="594"/>
      <c r="B70" s="384"/>
      <c r="C70" s="309"/>
      <c r="D70" s="310"/>
      <c r="E70" s="311"/>
      <c r="F70" s="309"/>
      <c r="G70" s="310"/>
      <c r="H70" s="311"/>
      <c r="I70" s="309"/>
      <c r="J70" s="310"/>
      <c r="K70" s="311"/>
      <c r="L70" s="309"/>
      <c r="M70" s="310"/>
      <c r="N70" s="311"/>
    </row>
    <row r="71" spans="1:22">
      <c r="A71" s="594"/>
      <c r="B71" s="386" t="s">
        <v>26</v>
      </c>
      <c r="C71" s="313"/>
      <c r="D71" s="314"/>
      <c r="E71" s="315"/>
      <c r="F71" s="313"/>
      <c r="G71" s="314"/>
      <c r="H71" s="315"/>
      <c r="I71" s="313"/>
      <c r="J71" s="314"/>
      <c r="K71" s="315"/>
      <c r="L71" s="313"/>
      <c r="M71" s="314"/>
      <c r="N71" s="315"/>
    </row>
    <row r="72" spans="1:22">
      <c r="A72" s="594"/>
      <c r="B72" s="384"/>
      <c r="C72" s="309"/>
      <c r="D72" s="310"/>
      <c r="E72" s="316"/>
      <c r="F72" s="309"/>
      <c r="G72" s="310"/>
      <c r="H72" s="316"/>
      <c r="I72" s="309"/>
      <c r="J72" s="310"/>
      <c r="K72" s="316"/>
      <c r="L72" s="309"/>
      <c r="M72" s="310"/>
      <c r="N72" s="316"/>
    </row>
    <row r="73" spans="1:22">
      <c r="A73" s="594"/>
      <c r="B73" s="393" t="s">
        <v>27</v>
      </c>
      <c r="C73" s="313"/>
      <c r="D73" s="314"/>
      <c r="E73" s="315"/>
      <c r="F73" s="313"/>
      <c r="G73" s="314"/>
      <c r="H73" s="315"/>
      <c r="I73" s="313"/>
      <c r="J73" s="314"/>
      <c r="K73" s="315"/>
      <c r="L73" s="313"/>
      <c r="M73" s="314"/>
      <c r="N73" s="315"/>
    </row>
    <row r="74" spans="1:22">
      <c r="A74" s="594"/>
      <c r="B74" s="395"/>
      <c r="C74" s="309"/>
      <c r="D74" s="310"/>
      <c r="E74" s="311"/>
      <c r="F74" s="309"/>
      <c r="G74" s="310"/>
      <c r="H74" s="311"/>
      <c r="I74" s="309"/>
      <c r="J74" s="310"/>
      <c r="K74" s="311"/>
      <c r="L74" s="309"/>
      <c r="M74" s="310"/>
      <c r="N74" s="311"/>
    </row>
    <row r="75" spans="1:22">
      <c r="A75" s="594"/>
      <c r="B75" s="393" t="s">
        <v>28</v>
      </c>
      <c r="C75" s="313"/>
      <c r="D75" s="314"/>
      <c r="E75" s="315"/>
      <c r="F75" s="313"/>
      <c r="G75" s="314"/>
      <c r="H75" s="315"/>
      <c r="I75" s="313"/>
      <c r="J75" s="314"/>
      <c r="K75" s="315"/>
      <c r="L75" s="313"/>
      <c r="M75" s="314"/>
      <c r="N75" s="315"/>
    </row>
    <row r="76" spans="1:22">
      <c r="A76" s="594"/>
      <c r="B76" s="395"/>
      <c r="C76" s="309"/>
      <c r="D76" s="310"/>
      <c r="E76" s="316"/>
      <c r="F76" s="309"/>
      <c r="G76" s="310"/>
      <c r="H76" s="316"/>
      <c r="I76" s="309"/>
      <c r="J76" s="310"/>
      <c r="K76" s="316"/>
      <c r="L76" s="309"/>
      <c r="M76" s="310"/>
      <c r="N76" s="316"/>
    </row>
    <row r="77" spans="1:22">
      <c r="A77" s="594"/>
      <c r="B77" s="393" t="s">
        <v>29</v>
      </c>
      <c r="C77" s="313"/>
      <c r="D77" s="314"/>
      <c r="E77" s="315"/>
      <c r="F77" s="313"/>
      <c r="G77" s="314"/>
      <c r="H77" s="315"/>
      <c r="I77" s="313"/>
      <c r="J77" s="314"/>
      <c r="K77" s="315"/>
      <c r="L77" s="313"/>
      <c r="M77" s="314"/>
      <c r="N77" s="315"/>
    </row>
    <row r="78" spans="1:22">
      <c r="A78" s="594"/>
      <c r="B78" s="395"/>
      <c r="C78" s="309"/>
      <c r="D78" s="310"/>
      <c r="E78" s="311"/>
      <c r="F78" s="309"/>
      <c r="G78" s="310"/>
      <c r="H78" s="311"/>
      <c r="I78" s="309"/>
      <c r="J78" s="310"/>
      <c r="K78" s="311"/>
      <c r="L78" s="309"/>
      <c r="M78" s="310"/>
      <c r="N78" s="311"/>
    </row>
    <row r="79" spans="1:22">
      <c r="A79" s="594"/>
      <c r="B79" s="393" t="s">
        <v>30</v>
      </c>
      <c r="C79" s="313"/>
      <c r="D79" s="314"/>
      <c r="E79" s="315"/>
      <c r="F79" s="313"/>
      <c r="G79" s="314"/>
      <c r="H79" s="315"/>
      <c r="I79" s="313"/>
      <c r="J79" s="314"/>
      <c r="K79" s="315"/>
      <c r="L79" s="313"/>
      <c r="M79" s="314"/>
      <c r="N79" s="315"/>
    </row>
    <row r="80" spans="1:22">
      <c r="A80" s="594"/>
      <c r="B80" s="395"/>
      <c r="C80" s="309"/>
      <c r="D80" s="310"/>
      <c r="E80" s="316"/>
      <c r="F80" s="309"/>
      <c r="G80" s="310"/>
      <c r="H80" s="316"/>
      <c r="I80" s="309"/>
      <c r="J80" s="310"/>
      <c r="K80" s="316"/>
      <c r="L80" s="309"/>
      <c r="M80" s="310"/>
      <c r="N80" s="316"/>
    </row>
    <row r="81" spans="1:14">
      <c r="A81" s="594"/>
      <c r="B81" s="393" t="s">
        <v>31</v>
      </c>
      <c r="C81" s="313"/>
      <c r="D81" s="314"/>
      <c r="E81" s="315"/>
      <c r="F81" s="313"/>
      <c r="G81" s="314"/>
      <c r="H81" s="315"/>
      <c r="I81" s="313"/>
      <c r="J81" s="314"/>
      <c r="K81" s="315"/>
      <c r="L81" s="313"/>
      <c r="M81" s="314"/>
      <c r="N81" s="315"/>
    </row>
    <row r="82" spans="1:14">
      <c r="A82" s="594"/>
      <c r="B82" s="395"/>
      <c r="C82" s="309"/>
      <c r="D82" s="310"/>
      <c r="E82" s="311"/>
      <c r="F82" s="309"/>
      <c r="G82" s="310"/>
      <c r="H82" s="311"/>
      <c r="I82" s="309"/>
      <c r="J82" s="310"/>
      <c r="K82" s="311"/>
      <c r="L82" s="309"/>
      <c r="M82" s="310"/>
      <c r="N82" s="311"/>
    </row>
    <row r="83" spans="1:14">
      <c r="A83" s="594"/>
      <c r="B83" s="393" t="s">
        <v>32</v>
      </c>
      <c r="C83" s="313"/>
      <c r="D83" s="314"/>
      <c r="E83" s="315"/>
      <c r="F83" s="313"/>
      <c r="G83" s="314"/>
      <c r="H83" s="315"/>
      <c r="I83" s="313"/>
      <c r="J83" s="314"/>
      <c r="K83" s="315"/>
      <c r="L83" s="313"/>
      <c r="M83" s="314"/>
      <c r="N83" s="315"/>
    </row>
    <row r="84" spans="1:14" ht="13.5" thickBot="1">
      <c r="A84" s="595"/>
      <c r="B84" s="397"/>
      <c r="C84" s="328"/>
      <c r="D84" s="329"/>
      <c r="E84" s="330"/>
      <c r="F84" s="328"/>
      <c r="G84" s="329"/>
      <c r="H84" s="330"/>
      <c r="I84" s="328"/>
      <c r="J84" s="329"/>
      <c r="K84" s="330"/>
      <c r="L84" s="328"/>
      <c r="M84" s="329"/>
      <c r="N84" s="330"/>
    </row>
    <row r="85" spans="1:14" ht="12.75" customHeight="1">
      <c r="A85" s="593" t="s">
        <v>33</v>
      </c>
      <c r="B85" s="382" t="s">
        <v>23</v>
      </c>
      <c r="C85" s="305"/>
      <c r="D85" s="306"/>
      <c r="E85" s="307"/>
      <c r="F85" s="305"/>
      <c r="G85" s="306"/>
      <c r="H85" s="307"/>
      <c r="I85" s="305"/>
      <c r="J85" s="306"/>
      <c r="K85" s="307"/>
      <c r="L85" s="305"/>
      <c r="M85" s="306"/>
      <c r="N85" s="315"/>
    </row>
    <row r="86" spans="1:14">
      <c r="A86" s="594"/>
      <c r="B86" s="384"/>
      <c r="C86" s="309"/>
      <c r="D86" s="310"/>
      <c r="E86" s="311"/>
      <c r="F86" s="309"/>
      <c r="G86" s="310"/>
      <c r="H86" s="311"/>
      <c r="I86" s="309"/>
      <c r="J86" s="310"/>
      <c r="K86" s="311"/>
      <c r="L86" s="309"/>
      <c r="M86" s="310"/>
      <c r="N86" s="311"/>
    </row>
    <row r="87" spans="1:14">
      <c r="A87" s="594"/>
      <c r="B87" s="386" t="s">
        <v>24</v>
      </c>
      <c r="C87" s="313"/>
      <c r="D87" s="314"/>
      <c r="E87" s="315"/>
      <c r="F87" s="313"/>
      <c r="G87" s="314"/>
      <c r="H87" s="315"/>
      <c r="I87" s="313"/>
      <c r="J87" s="314"/>
      <c r="K87" s="315"/>
      <c r="L87" s="313"/>
      <c r="M87" s="314"/>
      <c r="N87" s="315"/>
    </row>
    <row r="88" spans="1:14">
      <c r="A88" s="594"/>
      <c r="B88" s="384"/>
      <c r="C88" s="309"/>
      <c r="D88" s="310"/>
      <c r="E88" s="316"/>
      <c r="F88" s="309"/>
      <c r="G88" s="310"/>
      <c r="H88" s="316"/>
      <c r="I88" s="309"/>
      <c r="J88" s="310"/>
      <c r="K88" s="316"/>
      <c r="L88" s="309"/>
      <c r="M88" s="310"/>
      <c r="N88" s="316"/>
    </row>
    <row r="89" spans="1:14">
      <c r="A89" s="594"/>
      <c r="B89" s="386" t="s">
        <v>25</v>
      </c>
      <c r="C89" s="313"/>
      <c r="D89" s="314"/>
      <c r="E89" s="315"/>
      <c r="F89" s="313"/>
      <c r="G89" s="314"/>
      <c r="H89" s="315"/>
      <c r="I89" s="313"/>
      <c r="J89" s="314"/>
      <c r="K89" s="315"/>
      <c r="L89" s="313"/>
      <c r="M89" s="314"/>
      <c r="N89" s="315"/>
    </row>
    <row r="90" spans="1:14">
      <c r="A90" s="594"/>
      <c r="B90" s="384"/>
      <c r="C90" s="309"/>
      <c r="D90" s="310"/>
      <c r="E90" s="311"/>
      <c r="F90" s="309"/>
      <c r="G90" s="310"/>
      <c r="H90" s="311"/>
      <c r="I90" s="309"/>
      <c r="J90" s="310"/>
      <c r="K90" s="311"/>
      <c r="L90" s="309"/>
      <c r="M90" s="310"/>
      <c r="N90" s="311"/>
    </row>
    <row r="91" spans="1:14">
      <c r="A91" s="594"/>
      <c r="B91" s="386" t="s">
        <v>26</v>
      </c>
      <c r="C91" s="313"/>
      <c r="D91" s="314"/>
      <c r="E91" s="315"/>
      <c r="F91" s="313"/>
      <c r="G91" s="314"/>
      <c r="H91" s="315"/>
      <c r="I91" s="313"/>
      <c r="J91" s="314"/>
      <c r="K91" s="315"/>
      <c r="L91" s="313"/>
      <c r="M91" s="314"/>
      <c r="N91" s="315"/>
    </row>
    <row r="92" spans="1:14">
      <c r="A92" s="594"/>
      <c r="B92" s="384"/>
      <c r="C92" s="309"/>
      <c r="D92" s="310"/>
      <c r="E92" s="316"/>
      <c r="F92" s="309"/>
      <c r="G92" s="310"/>
      <c r="H92" s="316"/>
      <c r="I92" s="309"/>
      <c r="J92" s="310"/>
      <c r="K92" s="316"/>
      <c r="L92" s="309"/>
      <c r="M92" s="310"/>
      <c r="N92" s="316"/>
    </row>
    <row r="93" spans="1:14">
      <c r="A93" s="594"/>
      <c r="B93" s="393" t="s">
        <v>27</v>
      </c>
      <c r="C93" s="313"/>
      <c r="D93" s="314"/>
      <c r="E93" s="315"/>
      <c r="F93" s="313"/>
      <c r="G93" s="314"/>
      <c r="H93" s="315"/>
      <c r="I93" s="313"/>
      <c r="J93" s="314"/>
      <c r="K93" s="315"/>
      <c r="L93" s="313"/>
      <c r="M93" s="314"/>
      <c r="N93" s="315"/>
    </row>
    <row r="94" spans="1:14">
      <c r="A94" s="594"/>
      <c r="B94" s="395"/>
      <c r="C94" s="309"/>
      <c r="D94" s="310"/>
      <c r="E94" s="311"/>
      <c r="F94" s="309"/>
      <c r="G94" s="310"/>
      <c r="H94" s="311"/>
      <c r="I94" s="309"/>
      <c r="J94" s="310"/>
      <c r="K94" s="311"/>
      <c r="L94" s="309"/>
      <c r="M94" s="310"/>
      <c r="N94" s="311"/>
    </row>
    <row r="95" spans="1:14">
      <c r="A95" s="594"/>
      <c r="B95" s="393" t="s">
        <v>28</v>
      </c>
      <c r="C95" s="313"/>
      <c r="D95" s="314"/>
      <c r="E95" s="315"/>
      <c r="F95" s="313"/>
      <c r="G95" s="314"/>
      <c r="H95" s="315"/>
      <c r="I95" s="313"/>
      <c r="J95" s="314"/>
      <c r="K95" s="315"/>
      <c r="L95" s="313"/>
      <c r="M95" s="314"/>
      <c r="N95" s="315"/>
    </row>
    <row r="96" spans="1:14">
      <c r="A96" s="594"/>
      <c r="B96" s="395"/>
      <c r="C96" s="309"/>
      <c r="D96" s="310"/>
      <c r="E96" s="316"/>
      <c r="F96" s="309"/>
      <c r="G96" s="310"/>
      <c r="H96" s="316"/>
      <c r="I96" s="309"/>
      <c r="J96" s="310"/>
      <c r="K96" s="316"/>
      <c r="L96" s="309"/>
      <c r="M96" s="310"/>
      <c r="N96" s="316"/>
    </row>
    <row r="97" spans="1:14">
      <c r="A97" s="594"/>
      <c r="B97" s="393" t="s">
        <v>29</v>
      </c>
      <c r="C97" s="313"/>
      <c r="D97" s="314"/>
      <c r="E97" s="315"/>
      <c r="F97" s="313"/>
      <c r="G97" s="314"/>
      <c r="H97" s="315"/>
      <c r="I97" s="313"/>
      <c r="J97" s="314"/>
      <c r="K97" s="315"/>
      <c r="L97" s="313"/>
      <c r="M97" s="314"/>
      <c r="N97" s="315"/>
    </row>
    <row r="98" spans="1:14">
      <c r="A98" s="594"/>
      <c r="B98" s="395"/>
      <c r="C98" s="309"/>
      <c r="D98" s="310"/>
      <c r="E98" s="311"/>
      <c r="F98" s="309"/>
      <c r="G98" s="310"/>
      <c r="H98" s="311"/>
      <c r="I98" s="309"/>
      <c r="J98" s="310"/>
      <c r="K98" s="311"/>
      <c r="L98" s="309"/>
      <c r="M98" s="310"/>
      <c r="N98" s="311"/>
    </row>
    <row r="99" spans="1:14">
      <c r="A99" s="594"/>
      <c r="B99" s="393" t="s">
        <v>30</v>
      </c>
      <c r="C99" s="313"/>
      <c r="D99" s="314"/>
      <c r="E99" s="315"/>
      <c r="F99" s="313"/>
      <c r="G99" s="314"/>
      <c r="H99" s="315"/>
      <c r="I99" s="313"/>
      <c r="J99" s="314"/>
      <c r="K99" s="315"/>
      <c r="L99" s="313"/>
      <c r="M99" s="314"/>
      <c r="N99" s="315"/>
    </row>
    <row r="100" spans="1:14">
      <c r="A100" s="594"/>
      <c r="B100" s="395"/>
      <c r="C100" s="309"/>
      <c r="D100" s="310"/>
      <c r="E100" s="316"/>
      <c r="F100" s="309"/>
      <c r="G100" s="310"/>
      <c r="H100" s="316"/>
      <c r="I100" s="309"/>
      <c r="J100" s="310"/>
      <c r="K100" s="316"/>
      <c r="L100" s="309"/>
      <c r="M100" s="310"/>
      <c r="N100" s="316"/>
    </row>
    <row r="101" spans="1:14">
      <c r="A101" s="594"/>
      <c r="B101" s="393" t="s">
        <v>31</v>
      </c>
      <c r="C101" s="342"/>
      <c r="D101" s="343"/>
      <c r="E101" s="344"/>
      <c r="F101" s="342"/>
      <c r="G101" s="343"/>
      <c r="H101" s="344"/>
      <c r="I101" s="342"/>
      <c r="J101" s="343"/>
      <c r="K101" s="344"/>
      <c r="L101" s="342"/>
      <c r="M101" s="343"/>
      <c r="N101" s="344"/>
    </row>
    <row r="102" spans="1:14">
      <c r="A102" s="594"/>
      <c r="B102" s="395"/>
      <c r="C102" s="345"/>
      <c r="D102" s="346"/>
      <c r="E102" s="347"/>
      <c r="F102" s="345"/>
      <c r="G102" s="346"/>
      <c r="H102" s="347"/>
      <c r="I102" s="345"/>
      <c r="J102" s="346"/>
      <c r="K102" s="347"/>
      <c r="L102" s="345"/>
      <c r="M102" s="346"/>
      <c r="N102" s="347"/>
    </row>
    <row r="103" spans="1:14">
      <c r="A103" s="594"/>
      <c r="B103" s="393" t="s">
        <v>32</v>
      </c>
      <c r="C103" s="342"/>
      <c r="D103" s="343"/>
      <c r="E103" s="344"/>
      <c r="F103" s="342"/>
      <c r="G103" s="343"/>
      <c r="H103" s="344"/>
      <c r="I103" s="342"/>
      <c r="J103" s="343"/>
      <c r="K103" s="344"/>
      <c r="L103" s="342"/>
      <c r="M103" s="343"/>
      <c r="N103" s="344"/>
    </row>
    <row r="104" spans="1:14" ht="13.5" thickBot="1">
      <c r="A104" s="595"/>
      <c r="B104" s="397"/>
      <c r="C104" s="348"/>
      <c r="D104" s="349"/>
      <c r="E104" s="350"/>
      <c r="F104" s="348"/>
      <c r="G104" s="349"/>
      <c r="H104" s="350"/>
      <c r="I104" s="348"/>
      <c r="J104" s="349"/>
      <c r="K104" s="350"/>
      <c r="L104" s="348"/>
      <c r="M104" s="349"/>
      <c r="N104" s="350"/>
    </row>
    <row r="105" spans="1:14" ht="13.5" hidden="1" customHeight="1" thickBot="1">
      <c r="A105" s="593" t="s">
        <v>14</v>
      </c>
      <c r="B105" s="382" t="s">
        <v>23</v>
      </c>
      <c r="C105" s="351"/>
      <c r="D105" s="352"/>
      <c r="E105" s="353"/>
      <c r="F105" s="351"/>
      <c r="G105" s="352"/>
      <c r="H105" s="353"/>
      <c r="I105" s="351"/>
      <c r="J105" s="352"/>
      <c r="K105" s="353"/>
      <c r="L105" s="351"/>
      <c r="M105" s="352"/>
      <c r="N105" s="353"/>
    </row>
    <row r="106" spans="1:14" ht="13.5" hidden="1" customHeight="1" thickBot="1">
      <c r="A106" s="594"/>
      <c r="B106" s="384"/>
      <c r="C106" s="345"/>
      <c r="D106" s="346"/>
      <c r="E106" s="347"/>
      <c r="F106" s="345"/>
      <c r="G106" s="346"/>
      <c r="H106" s="347"/>
      <c r="I106" s="345"/>
      <c r="J106" s="346"/>
      <c r="K106" s="347"/>
      <c r="L106" s="345"/>
      <c r="M106" s="346"/>
      <c r="N106" s="347"/>
    </row>
    <row r="107" spans="1:14" ht="13.5" hidden="1" customHeight="1" thickBot="1">
      <c r="A107" s="594"/>
      <c r="B107" s="386" t="s">
        <v>24</v>
      </c>
      <c r="C107" s="342"/>
      <c r="D107" s="343"/>
      <c r="E107" s="344"/>
      <c r="F107" s="342"/>
      <c r="G107" s="343"/>
      <c r="H107" s="344"/>
      <c r="I107" s="342"/>
      <c r="J107" s="343"/>
      <c r="K107" s="344"/>
      <c r="L107" s="342"/>
      <c r="M107" s="343"/>
      <c r="N107" s="344"/>
    </row>
    <row r="108" spans="1:14" ht="13.5" hidden="1" customHeight="1" thickBot="1">
      <c r="A108" s="594"/>
      <c r="B108" s="384"/>
      <c r="C108" s="345"/>
      <c r="D108" s="346"/>
      <c r="E108" s="355"/>
      <c r="F108" s="345"/>
      <c r="G108" s="346"/>
      <c r="H108" s="355"/>
      <c r="I108" s="345"/>
      <c r="J108" s="346"/>
      <c r="K108" s="355"/>
      <c r="L108" s="345"/>
      <c r="M108" s="346"/>
      <c r="N108" s="355"/>
    </row>
    <row r="109" spans="1:14" ht="13.5" hidden="1" customHeight="1" thickBot="1">
      <c r="A109" s="594"/>
      <c r="B109" s="386" t="s">
        <v>25</v>
      </c>
      <c r="C109" s="342"/>
      <c r="D109" s="343"/>
      <c r="E109" s="344"/>
      <c r="F109" s="342"/>
      <c r="G109" s="343"/>
      <c r="H109" s="344"/>
      <c r="I109" s="342"/>
      <c r="J109" s="343"/>
      <c r="K109" s="344"/>
      <c r="L109" s="342"/>
      <c r="M109" s="343"/>
      <c r="N109" s="344"/>
    </row>
    <row r="110" spans="1:14" ht="13.5" hidden="1" customHeight="1" thickBot="1">
      <c r="A110" s="594"/>
      <c r="B110" s="384"/>
      <c r="C110" s="345"/>
      <c r="D110" s="346"/>
      <c r="E110" s="347"/>
      <c r="F110" s="345"/>
      <c r="G110" s="346"/>
      <c r="H110" s="347"/>
      <c r="I110" s="345"/>
      <c r="J110" s="346"/>
      <c r="K110" s="347"/>
      <c r="L110" s="345"/>
      <c r="M110" s="346"/>
      <c r="N110" s="347"/>
    </row>
    <row r="111" spans="1:14" ht="13.5" hidden="1" customHeight="1" thickBot="1">
      <c r="A111" s="594"/>
      <c r="B111" s="386" t="s">
        <v>26</v>
      </c>
      <c r="C111" s="342"/>
      <c r="D111" s="343"/>
      <c r="E111" s="344"/>
      <c r="F111" s="342"/>
      <c r="G111" s="343"/>
      <c r="H111" s="344"/>
      <c r="I111" s="342"/>
      <c r="J111" s="343"/>
      <c r="K111" s="344"/>
      <c r="L111" s="342"/>
      <c r="M111" s="343"/>
      <c r="N111" s="344"/>
    </row>
    <row r="112" spans="1:14" ht="13.5" hidden="1" customHeight="1" thickBot="1">
      <c r="A112" s="594"/>
      <c r="B112" s="384"/>
      <c r="C112" s="345"/>
      <c r="D112" s="346"/>
      <c r="E112" s="355"/>
      <c r="F112" s="345"/>
      <c r="G112" s="346"/>
      <c r="H112" s="355"/>
      <c r="I112" s="345"/>
      <c r="J112" s="346"/>
      <c r="K112" s="355"/>
      <c r="L112" s="345"/>
      <c r="M112" s="346"/>
      <c r="N112" s="355"/>
    </row>
    <row r="113" spans="1:14" ht="13.5" hidden="1" customHeight="1" thickBot="1">
      <c r="A113" s="594"/>
      <c r="B113" s="393" t="s">
        <v>27</v>
      </c>
      <c r="C113" s="342"/>
      <c r="D113" s="343"/>
      <c r="E113" s="344"/>
      <c r="F113" s="342"/>
      <c r="G113" s="343"/>
      <c r="H113" s="344"/>
      <c r="I113" s="342"/>
      <c r="J113" s="343"/>
      <c r="K113" s="344"/>
      <c r="L113" s="342"/>
      <c r="M113" s="343"/>
      <c r="N113" s="344"/>
    </row>
    <row r="114" spans="1:14" ht="13.5" hidden="1" customHeight="1" thickBot="1">
      <c r="A114" s="594"/>
      <c r="B114" s="395"/>
      <c r="C114" s="345"/>
      <c r="D114" s="356"/>
      <c r="E114" s="347"/>
      <c r="F114" s="345"/>
      <c r="G114" s="356"/>
      <c r="H114" s="347"/>
      <c r="I114" s="345"/>
      <c r="J114" s="356"/>
      <c r="K114" s="347"/>
      <c r="L114" s="345"/>
      <c r="M114" s="356"/>
      <c r="N114" s="347"/>
    </row>
    <row r="115" spans="1:14" ht="13.5" hidden="1" customHeight="1" thickBot="1">
      <c r="A115" s="594"/>
      <c r="B115" s="393" t="s">
        <v>28</v>
      </c>
      <c r="C115" s="342"/>
      <c r="D115" s="343"/>
      <c r="E115" s="344"/>
      <c r="F115" s="342"/>
      <c r="G115" s="343"/>
      <c r="H115" s="344"/>
      <c r="I115" s="342"/>
      <c r="J115" s="343"/>
      <c r="K115" s="344"/>
      <c r="L115" s="342"/>
      <c r="M115" s="343"/>
      <c r="N115" s="344"/>
    </row>
    <row r="116" spans="1:14" ht="13.5" hidden="1" customHeight="1" thickBot="1">
      <c r="A116" s="594"/>
      <c r="B116" s="395"/>
      <c r="C116" s="345"/>
      <c r="D116" s="346"/>
      <c r="E116" s="355"/>
      <c r="F116" s="345"/>
      <c r="G116" s="346"/>
      <c r="H116" s="355"/>
      <c r="I116" s="345"/>
      <c r="J116" s="346"/>
      <c r="K116" s="355"/>
      <c r="L116" s="345"/>
      <c r="M116" s="346"/>
      <c r="N116" s="355"/>
    </row>
    <row r="117" spans="1:14" ht="13.5" hidden="1" customHeight="1" thickBot="1">
      <c r="A117" s="594"/>
      <c r="B117" s="393" t="s">
        <v>29</v>
      </c>
      <c r="C117" s="342"/>
      <c r="D117" s="343"/>
      <c r="E117" s="344"/>
      <c r="F117" s="342"/>
      <c r="G117" s="343"/>
      <c r="H117" s="344"/>
      <c r="I117" s="342"/>
      <c r="J117" s="343"/>
      <c r="K117" s="344"/>
      <c r="L117" s="342"/>
      <c r="M117" s="343"/>
      <c r="N117" s="344"/>
    </row>
    <row r="118" spans="1:14" ht="13.5" hidden="1" customHeight="1" thickBot="1">
      <c r="A118" s="594"/>
      <c r="B118" s="395"/>
      <c r="C118" s="345"/>
      <c r="D118" s="356"/>
      <c r="E118" s="347"/>
      <c r="F118" s="345"/>
      <c r="G118" s="356"/>
      <c r="H118" s="347"/>
      <c r="I118" s="345"/>
      <c r="J118" s="356"/>
      <c r="K118" s="347"/>
      <c r="L118" s="345"/>
      <c r="M118" s="356"/>
      <c r="N118" s="347"/>
    </row>
    <row r="119" spans="1:14" ht="13.5" hidden="1" customHeight="1" thickBot="1">
      <c r="A119" s="594"/>
      <c r="B119" s="393" t="s">
        <v>30</v>
      </c>
      <c r="C119" s="342"/>
      <c r="D119" s="343"/>
      <c r="E119" s="344"/>
      <c r="F119" s="342"/>
      <c r="G119" s="343"/>
      <c r="H119" s="344"/>
      <c r="I119" s="342"/>
      <c r="J119" s="343"/>
      <c r="K119" s="344"/>
      <c r="L119" s="342"/>
      <c r="M119" s="343"/>
      <c r="N119" s="344"/>
    </row>
    <row r="120" spans="1:14" ht="13.5" hidden="1" customHeight="1" thickBot="1">
      <c r="A120" s="594"/>
      <c r="B120" s="395"/>
      <c r="C120" s="345"/>
      <c r="D120" s="346"/>
      <c r="E120" s="355"/>
      <c r="F120" s="345"/>
      <c r="G120" s="346"/>
      <c r="H120" s="355"/>
      <c r="I120" s="345"/>
      <c r="J120" s="346"/>
      <c r="K120" s="355"/>
      <c r="L120" s="345"/>
      <c r="M120" s="346"/>
      <c r="N120" s="355"/>
    </row>
    <row r="121" spans="1:14" ht="13.5" hidden="1" customHeight="1" thickBot="1">
      <c r="A121" s="594"/>
      <c r="B121" s="393" t="s">
        <v>31</v>
      </c>
      <c r="C121" s="342"/>
      <c r="D121" s="343"/>
      <c r="E121" s="344"/>
      <c r="F121" s="342"/>
      <c r="G121" s="343"/>
      <c r="H121" s="344"/>
      <c r="I121" s="342"/>
      <c r="J121" s="343"/>
      <c r="K121" s="344"/>
      <c r="L121" s="342"/>
      <c r="M121" s="343"/>
      <c r="N121" s="344"/>
    </row>
    <row r="122" spans="1:14" ht="13.5" hidden="1" customHeight="1" thickBot="1">
      <c r="A122" s="594"/>
      <c r="B122" s="395"/>
      <c r="C122" s="345"/>
      <c r="D122" s="346"/>
      <c r="E122" s="347"/>
      <c r="F122" s="345"/>
      <c r="G122" s="346"/>
      <c r="H122" s="347"/>
      <c r="I122" s="345"/>
      <c r="J122" s="346"/>
      <c r="K122" s="347"/>
      <c r="L122" s="345"/>
      <c r="M122" s="346"/>
      <c r="N122" s="347"/>
    </row>
    <row r="123" spans="1:14" ht="13.5" hidden="1" customHeight="1" thickBot="1">
      <c r="A123" s="594"/>
      <c r="B123" s="393" t="s">
        <v>32</v>
      </c>
      <c r="C123" s="342"/>
      <c r="D123" s="343"/>
      <c r="E123" s="344"/>
      <c r="F123" s="342"/>
      <c r="G123" s="343"/>
      <c r="H123" s="344"/>
      <c r="I123" s="342"/>
      <c r="J123" s="343"/>
      <c r="K123" s="344"/>
      <c r="L123" s="342"/>
      <c r="M123" s="343"/>
      <c r="N123" s="344"/>
    </row>
    <row r="124" spans="1:14" ht="13.5" hidden="1" customHeight="1" thickBot="1">
      <c r="A124" s="595"/>
      <c r="B124" s="397"/>
      <c r="C124" s="348"/>
      <c r="D124" s="349"/>
      <c r="E124" s="350"/>
      <c r="F124" s="348"/>
      <c r="G124" s="349"/>
      <c r="H124" s="350"/>
      <c r="I124" s="348"/>
      <c r="J124" s="349"/>
      <c r="K124" s="350"/>
      <c r="L124" s="348"/>
      <c r="M124" s="349"/>
      <c r="N124" s="350"/>
    </row>
    <row r="125" spans="1:14" ht="13.5" hidden="1" customHeight="1" thickBot="1">
      <c r="A125" s="593" t="s">
        <v>15</v>
      </c>
      <c r="B125" s="382" t="s">
        <v>23</v>
      </c>
      <c r="C125" s="351"/>
      <c r="D125" s="352"/>
      <c r="E125" s="353"/>
      <c r="F125" s="351"/>
      <c r="G125" s="352"/>
      <c r="H125" s="353"/>
      <c r="I125" s="351"/>
      <c r="J125" s="352"/>
      <c r="K125" s="353"/>
      <c r="L125" s="351"/>
      <c r="M125" s="352"/>
      <c r="N125" s="353"/>
    </row>
    <row r="126" spans="1:14" ht="13.5" hidden="1" customHeight="1" thickBot="1">
      <c r="A126" s="594"/>
      <c r="B126" s="384"/>
      <c r="C126" s="345"/>
      <c r="D126" s="346"/>
      <c r="E126" s="347"/>
      <c r="F126" s="345"/>
      <c r="G126" s="346"/>
      <c r="H126" s="347"/>
      <c r="I126" s="345"/>
      <c r="J126" s="346"/>
      <c r="K126" s="347"/>
      <c r="L126" s="345"/>
      <c r="M126" s="346"/>
      <c r="N126" s="347"/>
    </row>
    <row r="127" spans="1:14" ht="13.5" hidden="1" customHeight="1" thickBot="1">
      <c r="A127" s="594"/>
      <c r="B127" s="386" t="s">
        <v>24</v>
      </c>
      <c r="C127" s="342"/>
      <c r="D127" s="343"/>
      <c r="E127" s="344"/>
      <c r="F127" s="342"/>
      <c r="G127" s="343"/>
      <c r="H127" s="344"/>
      <c r="I127" s="342"/>
      <c r="J127" s="343"/>
      <c r="K127" s="344"/>
      <c r="L127" s="342"/>
      <c r="M127" s="343"/>
      <c r="N127" s="344"/>
    </row>
    <row r="128" spans="1:14" ht="13.5" hidden="1" customHeight="1" thickBot="1">
      <c r="A128" s="594"/>
      <c r="B128" s="384"/>
      <c r="C128" s="345"/>
      <c r="D128" s="346"/>
      <c r="E128" s="355"/>
      <c r="F128" s="345"/>
      <c r="G128" s="346"/>
      <c r="H128" s="355"/>
      <c r="I128" s="345"/>
      <c r="J128" s="346"/>
      <c r="K128" s="355"/>
      <c r="L128" s="345"/>
      <c r="M128" s="346"/>
      <c r="N128" s="355"/>
    </row>
    <row r="129" spans="1:14" ht="13.5" hidden="1" customHeight="1" thickBot="1">
      <c r="A129" s="594"/>
      <c r="B129" s="386" t="s">
        <v>25</v>
      </c>
      <c r="C129" s="342"/>
      <c r="D129" s="343"/>
      <c r="E129" s="344"/>
      <c r="F129" s="342"/>
      <c r="G129" s="343"/>
      <c r="H129" s="344"/>
      <c r="I129" s="342"/>
      <c r="J129" s="343"/>
      <c r="K129" s="344"/>
      <c r="L129" s="342"/>
      <c r="M129" s="343"/>
      <c r="N129" s="344"/>
    </row>
    <row r="130" spans="1:14" ht="13.5" hidden="1" customHeight="1" thickBot="1">
      <c r="A130" s="594"/>
      <c r="B130" s="384"/>
      <c r="C130" s="345"/>
      <c r="D130" s="346"/>
      <c r="E130" s="347"/>
      <c r="F130" s="345"/>
      <c r="G130" s="346"/>
      <c r="H130" s="347"/>
      <c r="I130" s="345"/>
      <c r="J130" s="346"/>
      <c r="K130" s="347"/>
      <c r="L130" s="345"/>
      <c r="M130" s="346"/>
      <c r="N130" s="347"/>
    </row>
    <row r="131" spans="1:14" ht="13.5" hidden="1" customHeight="1" thickBot="1">
      <c r="A131" s="594"/>
      <c r="B131" s="386" t="s">
        <v>26</v>
      </c>
      <c r="C131" s="342"/>
      <c r="D131" s="343"/>
      <c r="E131" s="344"/>
      <c r="F131" s="342"/>
      <c r="G131" s="343"/>
      <c r="H131" s="344"/>
      <c r="I131" s="342"/>
      <c r="J131" s="343"/>
      <c r="K131" s="344"/>
      <c r="L131" s="342"/>
      <c r="M131" s="343"/>
      <c r="N131" s="344"/>
    </row>
    <row r="132" spans="1:14" ht="13.5" hidden="1" customHeight="1" thickBot="1">
      <c r="A132" s="594"/>
      <c r="B132" s="384"/>
      <c r="C132" s="345"/>
      <c r="D132" s="346"/>
      <c r="E132" s="355"/>
      <c r="F132" s="345"/>
      <c r="G132" s="346"/>
      <c r="H132" s="355"/>
      <c r="I132" s="345"/>
      <c r="J132" s="346"/>
      <c r="K132" s="355"/>
      <c r="L132" s="345"/>
      <c r="M132" s="346"/>
      <c r="N132" s="355"/>
    </row>
    <row r="133" spans="1:14" ht="13.5" hidden="1" customHeight="1" thickBot="1">
      <c r="A133" s="594"/>
      <c r="B133" s="393" t="s">
        <v>27</v>
      </c>
      <c r="C133" s="342"/>
      <c r="D133" s="343"/>
      <c r="E133" s="344"/>
      <c r="F133" s="342"/>
      <c r="G133" s="343"/>
      <c r="H133" s="344"/>
      <c r="I133" s="342"/>
      <c r="J133" s="343"/>
      <c r="K133" s="344"/>
      <c r="L133" s="342"/>
      <c r="M133" s="343"/>
      <c r="N133" s="344"/>
    </row>
    <row r="134" spans="1:14" ht="13.5" hidden="1" customHeight="1" thickBot="1">
      <c r="A134" s="594"/>
      <c r="B134" s="395"/>
      <c r="C134" s="345"/>
      <c r="D134" s="356"/>
      <c r="E134" s="347"/>
      <c r="F134" s="345"/>
      <c r="G134" s="356"/>
      <c r="H134" s="347"/>
      <c r="I134" s="345"/>
      <c r="J134" s="356"/>
      <c r="K134" s="347"/>
      <c r="L134" s="345"/>
      <c r="M134" s="356"/>
      <c r="N134" s="347"/>
    </row>
    <row r="135" spans="1:14" ht="13.5" hidden="1" customHeight="1" thickBot="1">
      <c r="A135" s="594"/>
      <c r="B135" s="393" t="s">
        <v>28</v>
      </c>
      <c r="C135" s="342"/>
      <c r="D135" s="343"/>
      <c r="E135" s="344"/>
      <c r="F135" s="342"/>
      <c r="G135" s="343"/>
      <c r="H135" s="344"/>
      <c r="I135" s="342"/>
      <c r="J135" s="343"/>
      <c r="K135" s="344"/>
      <c r="L135" s="342"/>
      <c r="M135" s="343"/>
      <c r="N135" s="344"/>
    </row>
    <row r="136" spans="1:14" ht="13.5" hidden="1" customHeight="1" thickBot="1">
      <c r="A136" s="594"/>
      <c r="B136" s="395"/>
      <c r="C136" s="345"/>
      <c r="D136" s="346"/>
      <c r="E136" s="355"/>
      <c r="F136" s="345"/>
      <c r="G136" s="346"/>
      <c r="H136" s="355"/>
      <c r="I136" s="345"/>
      <c r="J136" s="346"/>
      <c r="K136" s="355"/>
      <c r="L136" s="345"/>
      <c r="M136" s="346"/>
      <c r="N136" s="355"/>
    </row>
    <row r="137" spans="1:14" ht="13.5" hidden="1" customHeight="1" thickBot="1">
      <c r="A137" s="594"/>
      <c r="B137" s="393" t="s">
        <v>29</v>
      </c>
      <c r="C137" s="342"/>
      <c r="D137" s="343"/>
      <c r="E137" s="344"/>
      <c r="F137" s="342"/>
      <c r="G137" s="343"/>
      <c r="H137" s="344"/>
      <c r="I137" s="342"/>
      <c r="J137" s="343"/>
      <c r="K137" s="344"/>
      <c r="L137" s="342"/>
      <c r="M137" s="343"/>
      <c r="N137" s="344"/>
    </row>
    <row r="138" spans="1:14" ht="13.5" hidden="1" customHeight="1" thickBot="1">
      <c r="A138" s="594"/>
      <c r="B138" s="395"/>
      <c r="C138" s="345"/>
      <c r="D138" s="356"/>
      <c r="E138" s="347"/>
      <c r="F138" s="345"/>
      <c r="G138" s="356"/>
      <c r="H138" s="347"/>
      <c r="I138" s="345"/>
      <c r="J138" s="356"/>
      <c r="K138" s="347"/>
      <c r="L138" s="345"/>
      <c r="M138" s="356"/>
      <c r="N138" s="347"/>
    </row>
    <row r="139" spans="1:14" ht="13.5" hidden="1" customHeight="1" thickBot="1">
      <c r="A139" s="594"/>
      <c r="B139" s="393" t="s">
        <v>30</v>
      </c>
      <c r="C139" s="342"/>
      <c r="D139" s="343"/>
      <c r="E139" s="344"/>
      <c r="F139" s="342"/>
      <c r="G139" s="343"/>
      <c r="H139" s="344"/>
      <c r="I139" s="342"/>
      <c r="J139" s="343"/>
      <c r="K139" s="344"/>
      <c r="L139" s="342"/>
      <c r="M139" s="343"/>
      <c r="N139" s="344"/>
    </row>
    <row r="140" spans="1:14" ht="13.5" hidden="1" customHeight="1" thickBot="1">
      <c r="A140" s="594"/>
      <c r="B140" s="395"/>
      <c r="C140" s="345"/>
      <c r="D140" s="346"/>
      <c r="E140" s="355"/>
      <c r="F140" s="345"/>
      <c r="G140" s="346"/>
      <c r="H140" s="355"/>
      <c r="I140" s="345"/>
      <c r="J140" s="346"/>
      <c r="K140" s="355"/>
      <c r="L140" s="345"/>
      <c r="M140" s="346"/>
      <c r="N140" s="355"/>
    </row>
    <row r="141" spans="1:14" ht="13.5" hidden="1" customHeight="1" thickBot="1">
      <c r="A141" s="594"/>
      <c r="B141" s="393" t="s">
        <v>31</v>
      </c>
      <c r="C141" s="342"/>
      <c r="D141" s="343"/>
      <c r="E141" s="344"/>
      <c r="F141" s="342"/>
      <c r="G141" s="343"/>
      <c r="H141" s="344"/>
      <c r="I141" s="342"/>
      <c r="J141" s="343"/>
      <c r="K141" s="344"/>
      <c r="L141" s="342"/>
      <c r="M141" s="343"/>
      <c r="N141" s="344"/>
    </row>
    <row r="142" spans="1:14" ht="13.5" hidden="1" customHeight="1" thickBot="1">
      <c r="A142" s="594"/>
      <c r="B142" s="395"/>
      <c r="C142" s="345"/>
      <c r="D142" s="346"/>
      <c r="E142" s="347"/>
      <c r="F142" s="345"/>
      <c r="G142" s="346"/>
      <c r="H142" s="347"/>
      <c r="I142" s="345"/>
      <c r="J142" s="346"/>
      <c r="K142" s="347"/>
      <c r="L142" s="345"/>
      <c r="M142" s="346"/>
      <c r="N142" s="347"/>
    </row>
    <row r="143" spans="1:14" ht="13.5" hidden="1" customHeight="1" thickBot="1">
      <c r="A143" s="594"/>
      <c r="B143" s="393" t="s">
        <v>32</v>
      </c>
      <c r="C143" s="342"/>
      <c r="D143" s="343"/>
      <c r="E143" s="344"/>
      <c r="F143" s="342"/>
      <c r="G143" s="343"/>
      <c r="H143" s="344"/>
      <c r="I143" s="342"/>
      <c r="J143" s="343"/>
      <c r="K143" s="344"/>
      <c r="L143" s="342"/>
      <c r="M143" s="343"/>
      <c r="N143" s="344"/>
    </row>
    <row r="144" spans="1:14" ht="13.5" hidden="1" customHeight="1" thickBot="1">
      <c r="A144" s="595"/>
      <c r="B144" s="397"/>
      <c r="C144" s="348"/>
      <c r="D144" s="349"/>
      <c r="E144" s="350"/>
      <c r="F144" s="348"/>
      <c r="G144" s="349"/>
      <c r="H144" s="350"/>
      <c r="I144" s="348"/>
      <c r="J144" s="349"/>
      <c r="K144" s="350"/>
      <c r="L144" s="348"/>
      <c r="M144" s="349"/>
      <c r="N144" s="350"/>
    </row>
    <row r="145" spans="1:14" ht="13.5" hidden="1" customHeight="1" thickBot="1">
      <c r="A145" s="593" t="s">
        <v>16</v>
      </c>
      <c r="B145" s="382" t="s">
        <v>23</v>
      </c>
      <c r="C145" s="351"/>
      <c r="D145" s="352"/>
      <c r="E145" s="353"/>
      <c r="F145" s="351"/>
      <c r="G145" s="352"/>
      <c r="H145" s="353"/>
      <c r="I145" s="351"/>
      <c r="J145" s="352"/>
      <c r="K145" s="353"/>
      <c r="L145" s="351"/>
      <c r="M145" s="352"/>
      <c r="N145" s="353"/>
    </row>
    <row r="146" spans="1:14" ht="13.5" hidden="1" customHeight="1" thickBot="1">
      <c r="A146" s="594"/>
      <c r="B146" s="384"/>
      <c r="C146" s="345"/>
      <c r="D146" s="346"/>
      <c r="E146" s="347"/>
      <c r="F146" s="345"/>
      <c r="G146" s="346"/>
      <c r="H146" s="347"/>
      <c r="I146" s="345"/>
      <c r="J146" s="346"/>
      <c r="K146" s="347"/>
      <c r="L146" s="345"/>
      <c r="M146" s="346"/>
      <c r="N146" s="347"/>
    </row>
    <row r="147" spans="1:14" ht="13.5" hidden="1" customHeight="1" thickBot="1">
      <c r="A147" s="594"/>
      <c r="B147" s="386" t="s">
        <v>24</v>
      </c>
      <c r="C147" s="342"/>
      <c r="D147" s="343"/>
      <c r="E147" s="344"/>
      <c r="F147" s="342"/>
      <c r="G147" s="343"/>
      <c r="H147" s="344"/>
      <c r="I147" s="342"/>
      <c r="J147" s="343"/>
      <c r="K147" s="344"/>
      <c r="L147" s="342"/>
      <c r="M147" s="343"/>
      <c r="N147" s="344"/>
    </row>
    <row r="148" spans="1:14" ht="13.5" hidden="1" customHeight="1" thickBot="1">
      <c r="A148" s="594"/>
      <c r="B148" s="384"/>
      <c r="C148" s="345"/>
      <c r="D148" s="346"/>
      <c r="E148" s="355"/>
      <c r="F148" s="345"/>
      <c r="G148" s="346"/>
      <c r="H148" s="355"/>
      <c r="I148" s="345"/>
      <c r="J148" s="346"/>
      <c r="K148" s="355"/>
      <c r="L148" s="345"/>
      <c r="M148" s="346"/>
      <c r="N148" s="355"/>
    </row>
    <row r="149" spans="1:14" ht="13.5" hidden="1" customHeight="1" thickBot="1">
      <c r="A149" s="594"/>
      <c r="B149" s="408" t="s">
        <v>25</v>
      </c>
      <c r="C149" s="342"/>
      <c r="D149" s="343"/>
      <c r="E149" s="344"/>
      <c r="F149" s="342"/>
      <c r="G149" s="343"/>
      <c r="H149" s="344"/>
      <c r="I149" s="342"/>
      <c r="J149" s="343"/>
      <c r="K149" s="344"/>
      <c r="L149" s="342"/>
      <c r="M149" s="343"/>
      <c r="N149" s="344"/>
    </row>
    <row r="150" spans="1:14" ht="13.5" hidden="1" customHeight="1" thickBot="1">
      <c r="A150" s="594"/>
      <c r="B150" s="384"/>
      <c r="C150" s="345"/>
      <c r="D150" s="346"/>
      <c r="E150" s="347"/>
      <c r="F150" s="345"/>
      <c r="G150" s="346"/>
      <c r="H150" s="347"/>
      <c r="I150" s="345"/>
      <c r="J150" s="346"/>
      <c r="K150" s="347"/>
      <c r="L150" s="345"/>
      <c r="M150" s="346"/>
      <c r="N150" s="347"/>
    </row>
    <row r="151" spans="1:14" ht="13.5" hidden="1" customHeight="1" thickBot="1">
      <c r="A151" s="594"/>
      <c r="B151" s="386" t="s">
        <v>26</v>
      </c>
      <c r="C151" s="342"/>
      <c r="D151" s="343"/>
      <c r="E151" s="344"/>
      <c r="F151" s="342"/>
      <c r="G151" s="343"/>
      <c r="H151" s="344"/>
      <c r="I151" s="342"/>
      <c r="J151" s="343"/>
      <c r="K151" s="344"/>
      <c r="L151" s="342"/>
      <c r="M151" s="343"/>
      <c r="N151" s="344"/>
    </row>
    <row r="152" spans="1:14" ht="13.5" hidden="1" customHeight="1" thickBot="1">
      <c r="A152" s="594"/>
      <c r="B152" s="384"/>
      <c r="C152" s="345"/>
      <c r="D152" s="346"/>
      <c r="E152" s="355"/>
      <c r="F152" s="345"/>
      <c r="G152" s="346"/>
      <c r="H152" s="355"/>
      <c r="I152" s="345"/>
      <c r="J152" s="346"/>
      <c r="K152" s="355"/>
      <c r="L152" s="345"/>
      <c r="M152" s="346"/>
      <c r="N152" s="355"/>
    </row>
    <row r="153" spans="1:14" ht="13.5" hidden="1" customHeight="1" thickBot="1">
      <c r="A153" s="594"/>
      <c r="B153" s="393" t="s">
        <v>27</v>
      </c>
      <c r="C153" s="342"/>
      <c r="D153" s="343"/>
      <c r="E153" s="344"/>
      <c r="F153" s="342"/>
      <c r="G153" s="343"/>
      <c r="H153" s="344"/>
      <c r="I153" s="342"/>
      <c r="J153" s="343"/>
      <c r="K153" s="344"/>
      <c r="L153" s="342"/>
      <c r="M153" s="343"/>
      <c r="N153" s="344"/>
    </row>
    <row r="154" spans="1:14" ht="13.5" hidden="1" customHeight="1" thickBot="1">
      <c r="A154" s="594"/>
      <c r="B154" s="395"/>
      <c r="C154" s="345"/>
      <c r="D154" s="356"/>
      <c r="E154" s="347"/>
      <c r="F154" s="345"/>
      <c r="G154" s="356"/>
      <c r="H154" s="347"/>
      <c r="I154" s="345"/>
      <c r="J154" s="356"/>
      <c r="K154" s="347"/>
      <c r="L154" s="345"/>
      <c r="M154" s="356"/>
      <c r="N154" s="347"/>
    </row>
    <row r="155" spans="1:14" ht="13.5" hidden="1" customHeight="1" thickBot="1">
      <c r="A155" s="594"/>
      <c r="B155" s="393" t="s">
        <v>28</v>
      </c>
      <c r="C155" s="342"/>
      <c r="D155" s="343"/>
      <c r="E155" s="344"/>
      <c r="F155" s="342"/>
      <c r="G155" s="343"/>
      <c r="H155" s="344"/>
      <c r="I155" s="342"/>
      <c r="J155" s="343"/>
      <c r="K155" s="344"/>
      <c r="L155" s="342"/>
      <c r="M155" s="343"/>
      <c r="N155" s="344"/>
    </row>
    <row r="156" spans="1:14" ht="13.5" hidden="1" customHeight="1" thickBot="1">
      <c r="A156" s="594"/>
      <c r="B156" s="395"/>
      <c r="C156" s="345"/>
      <c r="D156" s="346"/>
      <c r="E156" s="355"/>
      <c r="F156" s="345"/>
      <c r="G156" s="346"/>
      <c r="H156" s="355"/>
      <c r="I156" s="345"/>
      <c r="J156" s="346"/>
      <c r="K156" s="355"/>
      <c r="L156" s="345"/>
      <c r="M156" s="346"/>
      <c r="N156" s="355"/>
    </row>
    <row r="157" spans="1:14" ht="13.5" hidden="1" customHeight="1" thickBot="1">
      <c r="A157" s="594"/>
      <c r="B157" s="393" t="s">
        <v>29</v>
      </c>
      <c r="C157" s="342"/>
      <c r="D157" s="343"/>
      <c r="E157" s="344"/>
      <c r="F157" s="342"/>
      <c r="G157" s="343"/>
      <c r="H157" s="344"/>
      <c r="I157" s="342"/>
      <c r="J157" s="343"/>
      <c r="K157" s="344"/>
      <c r="L157" s="342"/>
      <c r="M157" s="343"/>
      <c r="N157" s="344"/>
    </row>
    <row r="158" spans="1:14" ht="13.5" hidden="1" customHeight="1" thickBot="1">
      <c r="A158" s="594"/>
      <c r="B158" s="395"/>
      <c r="C158" s="345"/>
      <c r="D158" s="356"/>
      <c r="E158" s="347"/>
      <c r="F158" s="345"/>
      <c r="G158" s="356"/>
      <c r="H158" s="347"/>
      <c r="I158" s="345"/>
      <c r="J158" s="356"/>
      <c r="K158" s="347"/>
      <c r="L158" s="345"/>
      <c r="M158" s="356"/>
      <c r="N158" s="347"/>
    </row>
    <row r="159" spans="1:14" ht="13.5" hidden="1" customHeight="1" thickBot="1">
      <c r="A159" s="594"/>
      <c r="B159" s="393" t="s">
        <v>30</v>
      </c>
      <c r="C159" s="342"/>
      <c r="D159" s="343"/>
      <c r="E159" s="344"/>
      <c r="F159" s="342"/>
      <c r="G159" s="343"/>
      <c r="H159" s="344"/>
      <c r="I159" s="342"/>
      <c r="J159" s="343"/>
      <c r="K159" s="344"/>
      <c r="L159" s="342"/>
      <c r="M159" s="343"/>
      <c r="N159" s="344"/>
    </row>
    <row r="160" spans="1:14" ht="13.5" hidden="1" customHeight="1" thickBot="1">
      <c r="A160" s="594"/>
      <c r="B160" s="395"/>
      <c r="C160" s="345"/>
      <c r="D160" s="346"/>
      <c r="E160" s="355"/>
      <c r="F160" s="345"/>
      <c r="G160" s="346"/>
      <c r="H160" s="355"/>
      <c r="I160" s="345"/>
      <c r="J160" s="346"/>
      <c r="K160" s="355"/>
      <c r="L160" s="345"/>
      <c r="M160" s="346"/>
      <c r="N160" s="355"/>
    </row>
    <row r="161" spans="1:14" ht="13.5" hidden="1" customHeight="1" thickBot="1">
      <c r="A161" s="594"/>
      <c r="B161" s="393" t="s">
        <v>31</v>
      </c>
      <c r="C161" s="342"/>
      <c r="D161" s="343"/>
      <c r="E161" s="344"/>
      <c r="F161" s="342"/>
      <c r="G161" s="343"/>
      <c r="H161" s="344"/>
      <c r="I161" s="342"/>
      <c r="J161" s="343"/>
      <c r="K161" s="344"/>
      <c r="L161" s="342"/>
      <c r="M161" s="343"/>
      <c r="N161" s="344"/>
    </row>
    <row r="162" spans="1:14" ht="13.5" hidden="1" customHeight="1" thickBot="1">
      <c r="A162" s="594"/>
      <c r="B162" s="395"/>
      <c r="C162" s="345"/>
      <c r="D162" s="346"/>
      <c r="E162" s="347"/>
      <c r="F162" s="345"/>
      <c r="G162" s="346"/>
      <c r="H162" s="347"/>
      <c r="I162" s="345"/>
      <c r="J162" s="346"/>
      <c r="K162" s="347"/>
      <c r="L162" s="345"/>
      <c r="M162" s="346"/>
      <c r="N162" s="347"/>
    </row>
    <row r="163" spans="1:14" ht="13.5" hidden="1" customHeight="1" thickBot="1">
      <c r="A163" s="594"/>
      <c r="B163" s="393" t="s">
        <v>32</v>
      </c>
      <c r="C163" s="342"/>
      <c r="D163" s="343"/>
      <c r="E163" s="344"/>
      <c r="F163" s="342"/>
      <c r="G163" s="343"/>
      <c r="H163" s="344"/>
      <c r="I163" s="342"/>
      <c r="J163" s="343"/>
      <c r="K163" s="344"/>
      <c r="L163" s="342"/>
      <c r="M163" s="343"/>
      <c r="N163" s="344"/>
    </row>
    <row r="164" spans="1:14" ht="13.5" hidden="1" customHeight="1" thickBot="1">
      <c r="A164" s="595"/>
      <c r="B164" s="397"/>
      <c r="C164" s="348"/>
      <c r="D164" s="349"/>
      <c r="E164" s="350"/>
      <c r="F164" s="348"/>
      <c r="G164" s="349"/>
      <c r="H164" s="350"/>
      <c r="I164" s="348"/>
      <c r="J164" s="349"/>
      <c r="K164" s="350"/>
      <c r="L164" s="348"/>
      <c r="M164" s="349"/>
      <c r="N164" s="350"/>
    </row>
    <row r="165" spans="1:14" ht="13.5" hidden="1" customHeight="1" thickBot="1">
      <c r="A165" s="593" t="s">
        <v>17</v>
      </c>
      <c r="B165" s="382" t="s">
        <v>23</v>
      </c>
      <c r="C165" s="351"/>
      <c r="D165" s="352"/>
      <c r="E165" s="353"/>
      <c r="F165" s="351"/>
      <c r="G165" s="352"/>
      <c r="H165" s="353"/>
      <c r="I165" s="351"/>
      <c r="J165" s="352"/>
      <c r="K165" s="353"/>
      <c r="L165" s="351"/>
      <c r="M165" s="352"/>
      <c r="N165" s="353"/>
    </row>
    <row r="166" spans="1:14" ht="13.5" hidden="1" customHeight="1" thickBot="1">
      <c r="A166" s="594"/>
      <c r="B166" s="384"/>
      <c r="C166" s="345"/>
      <c r="D166" s="346"/>
      <c r="E166" s="347"/>
      <c r="F166" s="345"/>
      <c r="G166" s="346"/>
      <c r="H166" s="347"/>
      <c r="I166" s="345"/>
      <c r="J166" s="346"/>
      <c r="K166" s="347"/>
      <c r="L166" s="345"/>
      <c r="M166" s="346"/>
      <c r="N166" s="347"/>
    </row>
    <row r="167" spans="1:14" ht="13.5" hidden="1" customHeight="1" thickBot="1">
      <c r="A167" s="594"/>
      <c r="B167" s="386" t="s">
        <v>24</v>
      </c>
      <c r="C167" s="342"/>
      <c r="D167" s="343"/>
      <c r="E167" s="344"/>
      <c r="F167" s="342"/>
      <c r="G167" s="343"/>
      <c r="H167" s="344"/>
      <c r="I167" s="342"/>
      <c r="J167" s="343"/>
      <c r="K167" s="344"/>
      <c r="L167" s="342"/>
      <c r="M167" s="343"/>
      <c r="N167" s="344"/>
    </row>
    <row r="168" spans="1:14" ht="13.5" hidden="1" customHeight="1" thickBot="1">
      <c r="A168" s="594"/>
      <c r="B168" s="384"/>
      <c r="C168" s="345"/>
      <c r="D168" s="346"/>
      <c r="E168" s="355"/>
      <c r="F168" s="345"/>
      <c r="G168" s="346"/>
      <c r="H168" s="355"/>
      <c r="I168" s="345"/>
      <c r="J168" s="346"/>
      <c r="K168" s="355"/>
      <c r="L168" s="345"/>
      <c r="M168" s="346"/>
      <c r="N168" s="355"/>
    </row>
    <row r="169" spans="1:14" ht="13.5" hidden="1" customHeight="1" thickBot="1">
      <c r="A169" s="594"/>
      <c r="B169" s="386" t="s">
        <v>25</v>
      </c>
      <c r="C169" s="342"/>
      <c r="D169" s="343"/>
      <c r="E169" s="344"/>
      <c r="F169" s="342"/>
      <c r="G169" s="343"/>
      <c r="H169" s="344"/>
      <c r="I169" s="342"/>
      <c r="J169" s="343"/>
      <c r="K169" s="344"/>
      <c r="L169" s="342"/>
      <c r="M169" s="343"/>
      <c r="N169" s="344"/>
    </row>
    <row r="170" spans="1:14" ht="13.5" hidden="1" customHeight="1" thickBot="1">
      <c r="A170" s="594"/>
      <c r="B170" s="384"/>
      <c r="C170" s="345"/>
      <c r="D170" s="346"/>
      <c r="E170" s="347"/>
      <c r="F170" s="345"/>
      <c r="G170" s="346"/>
      <c r="H170" s="347"/>
      <c r="I170" s="345"/>
      <c r="J170" s="346"/>
      <c r="K170" s="347"/>
      <c r="L170" s="345"/>
      <c r="M170" s="346"/>
      <c r="N170" s="347"/>
    </row>
    <row r="171" spans="1:14" ht="13.5" hidden="1" customHeight="1" thickBot="1">
      <c r="A171" s="594"/>
      <c r="B171" s="386" t="s">
        <v>26</v>
      </c>
      <c r="C171" s="342"/>
      <c r="D171" s="343"/>
      <c r="E171" s="344"/>
      <c r="F171" s="342"/>
      <c r="G171" s="343"/>
      <c r="H171" s="344"/>
      <c r="I171" s="342"/>
      <c r="J171" s="343"/>
      <c r="K171" s="344"/>
      <c r="L171" s="342"/>
      <c r="M171" s="343"/>
      <c r="N171" s="344"/>
    </row>
    <row r="172" spans="1:14" ht="13.5" hidden="1" customHeight="1" thickBot="1">
      <c r="A172" s="594"/>
      <c r="B172" s="384"/>
      <c r="C172" s="345"/>
      <c r="D172" s="346"/>
      <c r="E172" s="355"/>
      <c r="F172" s="345"/>
      <c r="G172" s="346"/>
      <c r="H172" s="355"/>
      <c r="I172" s="345"/>
      <c r="J172" s="346"/>
      <c r="K172" s="355"/>
      <c r="L172" s="345"/>
      <c r="M172" s="346"/>
      <c r="N172" s="355"/>
    </row>
    <row r="173" spans="1:14" ht="13.5" hidden="1" customHeight="1" thickBot="1">
      <c r="A173" s="594"/>
      <c r="B173" s="393" t="s">
        <v>27</v>
      </c>
      <c r="C173" s="342"/>
      <c r="D173" s="343"/>
      <c r="E173" s="344"/>
      <c r="F173" s="342"/>
      <c r="G173" s="343"/>
      <c r="H173" s="344"/>
      <c r="I173" s="342"/>
      <c r="J173" s="343"/>
      <c r="K173" s="344"/>
      <c r="L173" s="342"/>
      <c r="M173" s="343"/>
      <c r="N173" s="344"/>
    </row>
    <row r="174" spans="1:14" ht="13.5" hidden="1" customHeight="1" thickBot="1">
      <c r="A174" s="594"/>
      <c r="B174" s="395"/>
      <c r="C174" s="345"/>
      <c r="D174" s="356"/>
      <c r="E174" s="347"/>
      <c r="F174" s="345"/>
      <c r="G174" s="356"/>
      <c r="H174" s="347"/>
      <c r="I174" s="345"/>
      <c r="J174" s="356"/>
      <c r="K174" s="347"/>
      <c r="L174" s="345"/>
      <c r="M174" s="356"/>
      <c r="N174" s="347"/>
    </row>
    <row r="175" spans="1:14" ht="13.5" hidden="1" customHeight="1" thickBot="1">
      <c r="A175" s="594"/>
      <c r="B175" s="393" t="s">
        <v>28</v>
      </c>
      <c r="C175" s="342"/>
      <c r="D175" s="343"/>
      <c r="E175" s="344"/>
      <c r="F175" s="342"/>
      <c r="G175" s="343"/>
      <c r="H175" s="344"/>
      <c r="I175" s="342"/>
      <c r="J175" s="343"/>
      <c r="K175" s="344"/>
      <c r="L175" s="342"/>
      <c r="M175" s="343"/>
      <c r="N175" s="344"/>
    </row>
    <row r="176" spans="1:14" ht="13.5" hidden="1" customHeight="1" thickBot="1">
      <c r="A176" s="594"/>
      <c r="B176" s="395"/>
      <c r="C176" s="345"/>
      <c r="D176" s="346"/>
      <c r="E176" s="355"/>
      <c r="F176" s="345"/>
      <c r="G176" s="346"/>
      <c r="H176" s="355"/>
      <c r="I176" s="345"/>
      <c r="J176" s="346"/>
      <c r="K176" s="355"/>
      <c r="L176" s="345"/>
      <c r="M176" s="346"/>
      <c r="N176" s="355"/>
    </row>
    <row r="177" spans="1:14" ht="13.5" hidden="1" customHeight="1" thickBot="1">
      <c r="A177" s="594"/>
      <c r="B177" s="393" t="s">
        <v>29</v>
      </c>
      <c r="C177" s="342"/>
      <c r="D177" s="343"/>
      <c r="E177" s="344"/>
      <c r="F177" s="342"/>
      <c r="G177" s="343"/>
      <c r="H177" s="344"/>
      <c r="I177" s="342"/>
      <c r="J177" s="343"/>
      <c r="K177" s="344"/>
      <c r="L177" s="342"/>
      <c r="M177" s="343"/>
      <c r="N177" s="344"/>
    </row>
    <row r="178" spans="1:14" ht="13.5" hidden="1" customHeight="1" thickBot="1">
      <c r="A178" s="594"/>
      <c r="B178" s="395"/>
      <c r="C178" s="345"/>
      <c r="D178" s="356"/>
      <c r="E178" s="347"/>
      <c r="F178" s="345"/>
      <c r="G178" s="356"/>
      <c r="H178" s="347"/>
      <c r="I178" s="345"/>
      <c r="J178" s="356"/>
      <c r="K178" s="347"/>
      <c r="L178" s="345"/>
      <c r="M178" s="356"/>
      <c r="N178" s="347"/>
    </row>
    <row r="179" spans="1:14" ht="13.5" hidden="1" customHeight="1" thickBot="1">
      <c r="A179" s="594"/>
      <c r="B179" s="393" t="s">
        <v>30</v>
      </c>
      <c r="C179" s="342"/>
      <c r="D179" s="343"/>
      <c r="E179" s="344"/>
      <c r="F179" s="342"/>
      <c r="G179" s="343"/>
      <c r="H179" s="344"/>
      <c r="I179" s="342"/>
      <c r="J179" s="343"/>
      <c r="K179" s="344"/>
      <c r="L179" s="342"/>
      <c r="M179" s="343"/>
      <c r="N179" s="344"/>
    </row>
    <row r="180" spans="1:14" ht="13.5" hidden="1" customHeight="1" thickBot="1">
      <c r="A180" s="594"/>
      <c r="B180" s="395"/>
      <c r="C180" s="345"/>
      <c r="D180" s="346"/>
      <c r="E180" s="355"/>
      <c r="F180" s="345"/>
      <c r="G180" s="346"/>
      <c r="H180" s="355"/>
      <c r="I180" s="345"/>
      <c r="J180" s="346"/>
      <c r="K180" s="355"/>
      <c r="L180" s="345"/>
      <c r="M180" s="346"/>
      <c r="N180" s="355"/>
    </row>
    <row r="181" spans="1:14" ht="13.5" hidden="1" customHeight="1" thickBot="1">
      <c r="A181" s="594"/>
      <c r="B181" s="393" t="s">
        <v>31</v>
      </c>
      <c r="C181" s="342"/>
      <c r="D181" s="343"/>
      <c r="E181" s="344"/>
      <c r="F181" s="342"/>
      <c r="G181" s="343"/>
      <c r="H181" s="344"/>
      <c r="I181" s="342"/>
      <c r="J181" s="343"/>
      <c r="K181" s="344"/>
      <c r="L181" s="342"/>
      <c r="M181" s="343"/>
      <c r="N181" s="344"/>
    </row>
    <row r="182" spans="1:14" ht="13.5" hidden="1" customHeight="1" thickBot="1">
      <c r="A182" s="594"/>
      <c r="B182" s="395"/>
      <c r="C182" s="345"/>
      <c r="D182" s="346"/>
      <c r="E182" s="347"/>
      <c r="F182" s="345"/>
      <c r="G182" s="346"/>
      <c r="H182" s="347"/>
      <c r="I182" s="345"/>
      <c r="J182" s="346"/>
      <c r="K182" s="347"/>
      <c r="L182" s="345"/>
      <c r="M182" s="346"/>
      <c r="N182" s="347"/>
    </row>
    <row r="183" spans="1:14" ht="13.5" hidden="1" customHeight="1" thickBot="1">
      <c r="A183" s="594"/>
      <c r="B183" s="393" t="s">
        <v>32</v>
      </c>
      <c r="C183" s="342"/>
      <c r="D183" s="343"/>
      <c r="E183" s="344"/>
      <c r="F183" s="342"/>
      <c r="G183" s="343"/>
      <c r="H183" s="344"/>
      <c r="I183" s="342"/>
      <c r="J183" s="343"/>
      <c r="K183" s="344"/>
      <c r="L183" s="342"/>
      <c r="M183" s="343"/>
      <c r="N183" s="344"/>
    </row>
    <row r="184" spans="1:14" ht="13.5" hidden="1" customHeight="1" thickBot="1">
      <c r="A184" s="595"/>
      <c r="B184" s="397"/>
      <c r="C184" s="348"/>
      <c r="D184" s="349"/>
      <c r="E184" s="350"/>
      <c r="F184" s="348"/>
      <c r="G184" s="349"/>
      <c r="H184" s="350"/>
      <c r="I184" s="348"/>
      <c r="J184" s="349"/>
      <c r="K184" s="350"/>
      <c r="L184" s="348"/>
      <c r="M184" s="349"/>
      <c r="N184" s="350"/>
    </row>
    <row r="185" spans="1:14" ht="13.5" hidden="1" customHeight="1" thickBot="1">
      <c r="A185" s="593" t="s">
        <v>33</v>
      </c>
      <c r="B185" s="382" t="s">
        <v>23</v>
      </c>
      <c r="C185" s="351"/>
      <c r="D185" s="352"/>
      <c r="E185" s="353"/>
      <c r="F185" s="351"/>
      <c r="G185" s="352"/>
      <c r="H185" s="353"/>
      <c r="I185" s="351"/>
      <c r="J185" s="352"/>
      <c r="K185" s="353"/>
      <c r="L185" s="351"/>
      <c r="M185" s="352"/>
      <c r="N185" s="353"/>
    </row>
    <row r="186" spans="1:14" ht="13.5" hidden="1" customHeight="1" thickBot="1">
      <c r="A186" s="594"/>
      <c r="B186" s="384"/>
      <c r="C186" s="345"/>
      <c r="D186" s="346"/>
      <c r="E186" s="347"/>
      <c r="F186" s="345"/>
      <c r="G186" s="346"/>
      <c r="H186" s="347"/>
      <c r="I186" s="345"/>
      <c r="J186" s="346"/>
      <c r="K186" s="347"/>
      <c r="L186" s="345"/>
      <c r="M186" s="346"/>
      <c r="N186" s="347"/>
    </row>
    <row r="187" spans="1:14" ht="13.5" hidden="1" customHeight="1" thickBot="1">
      <c r="A187" s="594"/>
      <c r="B187" s="386" t="s">
        <v>24</v>
      </c>
      <c r="C187" s="342"/>
      <c r="D187" s="343"/>
      <c r="E187" s="344"/>
      <c r="F187" s="342"/>
      <c r="G187" s="343"/>
      <c r="H187" s="344"/>
      <c r="I187" s="342"/>
      <c r="J187" s="343"/>
      <c r="K187" s="344"/>
      <c r="L187" s="342"/>
      <c r="M187" s="343"/>
      <c r="N187" s="344"/>
    </row>
    <row r="188" spans="1:14" ht="13.5" hidden="1" customHeight="1" thickBot="1">
      <c r="A188" s="594"/>
      <c r="B188" s="384"/>
      <c r="C188" s="345"/>
      <c r="D188" s="346"/>
      <c r="E188" s="355"/>
      <c r="F188" s="345"/>
      <c r="G188" s="346"/>
      <c r="H188" s="355"/>
      <c r="I188" s="345"/>
      <c r="J188" s="346"/>
      <c r="K188" s="355"/>
      <c r="L188" s="345"/>
      <c r="M188" s="346"/>
      <c r="N188" s="355"/>
    </row>
    <row r="189" spans="1:14" ht="13.5" hidden="1" customHeight="1" thickBot="1">
      <c r="A189" s="594"/>
      <c r="B189" s="386" t="s">
        <v>25</v>
      </c>
      <c r="C189" s="342"/>
      <c r="D189" s="343"/>
      <c r="E189" s="344"/>
      <c r="F189" s="342"/>
      <c r="G189" s="343"/>
      <c r="H189" s="344"/>
      <c r="I189" s="342"/>
      <c r="J189" s="343"/>
      <c r="K189" s="344"/>
      <c r="L189" s="342"/>
      <c r="M189" s="343"/>
      <c r="N189" s="344"/>
    </row>
    <row r="190" spans="1:14" ht="13.5" hidden="1" customHeight="1" thickBot="1">
      <c r="A190" s="594"/>
      <c r="B190" s="384"/>
      <c r="C190" s="345"/>
      <c r="D190" s="346"/>
      <c r="E190" s="347"/>
      <c r="F190" s="345"/>
      <c r="G190" s="346"/>
      <c r="H190" s="347"/>
      <c r="I190" s="345"/>
      <c r="J190" s="346"/>
      <c r="K190" s="347"/>
      <c r="L190" s="345"/>
      <c r="M190" s="346"/>
      <c r="N190" s="347"/>
    </row>
    <row r="191" spans="1:14" ht="13.5" hidden="1" customHeight="1" thickBot="1">
      <c r="A191" s="594"/>
      <c r="B191" s="386" t="s">
        <v>26</v>
      </c>
      <c r="C191" s="342"/>
      <c r="D191" s="343"/>
      <c r="E191" s="344"/>
      <c r="F191" s="342"/>
      <c r="G191" s="343"/>
      <c r="H191" s="344"/>
      <c r="I191" s="342"/>
      <c r="J191" s="343"/>
      <c r="K191" s="344"/>
      <c r="L191" s="342"/>
      <c r="M191" s="343"/>
      <c r="N191" s="344"/>
    </row>
    <row r="192" spans="1:14" ht="13.5" hidden="1" customHeight="1" thickBot="1">
      <c r="A192" s="594"/>
      <c r="B192" s="384"/>
      <c r="C192" s="345"/>
      <c r="D192" s="346"/>
      <c r="E192" s="355"/>
      <c r="F192" s="345"/>
      <c r="G192" s="346"/>
      <c r="H192" s="355"/>
      <c r="I192" s="345"/>
      <c r="J192" s="346"/>
      <c r="K192" s="355"/>
      <c r="L192" s="345"/>
      <c r="M192" s="346"/>
      <c r="N192" s="355"/>
    </row>
    <row r="193" spans="1:14" ht="13.5" hidden="1" customHeight="1" thickBot="1">
      <c r="A193" s="594"/>
      <c r="B193" s="393" t="s">
        <v>27</v>
      </c>
      <c r="C193" s="342"/>
      <c r="D193" s="343"/>
      <c r="E193" s="344"/>
      <c r="F193" s="342"/>
      <c r="G193" s="343"/>
      <c r="H193" s="344"/>
      <c r="I193" s="342"/>
      <c r="J193" s="343"/>
      <c r="K193" s="344"/>
      <c r="L193" s="342"/>
      <c r="M193" s="343"/>
      <c r="N193" s="344"/>
    </row>
    <row r="194" spans="1:14" ht="13.5" hidden="1" customHeight="1" thickBot="1">
      <c r="A194" s="594"/>
      <c r="B194" s="395"/>
      <c r="C194" s="345"/>
      <c r="D194" s="356"/>
      <c r="E194" s="347"/>
      <c r="F194" s="345"/>
      <c r="G194" s="356"/>
      <c r="H194" s="347"/>
      <c r="I194" s="345"/>
      <c r="J194" s="356"/>
      <c r="K194" s="347"/>
      <c r="L194" s="345"/>
      <c r="M194" s="356"/>
      <c r="N194" s="347"/>
    </row>
    <row r="195" spans="1:14" ht="13.5" hidden="1" customHeight="1" thickBot="1">
      <c r="A195" s="594"/>
      <c r="B195" s="393" t="s">
        <v>28</v>
      </c>
      <c r="C195" s="342"/>
      <c r="D195" s="343"/>
      <c r="E195" s="344"/>
      <c r="F195" s="342"/>
      <c r="G195" s="343"/>
      <c r="H195" s="344"/>
      <c r="I195" s="342"/>
      <c r="J195" s="343"/>
      <c r="K195" s="344"/>
      <c r="L195" s="342"/>
      <c r="M195" s="343"/>
      <c r="N195" s="344"/>
    </row>
    <row r="196" spans="1:14" ht="13.5" hidden="1" customHeight="1" thickBot="1">
      <c r="A196" s="594"/>
      <c r="B196" s="395"/>
      <c r="C196" s="345"/>
      <c r="D196" s="346"/>
      <c r="E196" s="355"/>
      <c r="F196" s="345"/>
      <c r="G196" s="346"/>
      <c r="H196" s="355"/>
      <c r="I196" s="345"/>
      <c r="J196" s="346"/>
      <c r="K196" s="355"/>
      <c r="L196" s="345"/>
      <c r="M196" s="346"/>
      <c r="N196" s="355"/>
    </row>
    <row r="197" spans="1:14" ht="13.5" hidden="1" customHeight="1" thickBot="1">
      <c r="A197" s="594"/>
      <c r="B197" s="393" t="s">
        <v>29</v>
      </c>
      <c r="C197" s="342"/>
      <c r="D197" s="343"/>
      <c r="E197" s="344"/>
      <c r="F197" s="342"/>
      <c r="G197" s="343"/>
      <c r="H197" s="344"/>
      <c r="I197" s="342"/>
      <c r="J197" s="343"/>
      <c r="K197" s="344"/>
      <c r="L197" s="342"/>
      <c r="M197" s="343"/>
      <c r="N197" s="344"/>
    </row>
    <row r="198" spans="1:14" ht="13.5" hidden="1" customHeight="1" thickBot="1">
      <c r="A198" s="594"/>
      <c r="B198" s="395"/>
      <c r="C198" s="345"/>
      <c r="D198" s="356"/>
      <c r="E198" s="347"/>
      <c r="F198" s="345"/>
      <c r="G198" s="356"/>
      <c r="H198" s="347"/>
      <c r="I198" s="345"/>
      <c r="J198" s="356"/>
      <c r="K198" s="347"/>
      <c r="L198" s="345"/>
      <c r="M198" s="356"/>
      <c r="N198" s="347"/>
    </row>
    <row r="199" spans="1:14" ht="13.5" hidden="1" customHeight="1" thickBot="1">
      <c r="A199" s="594"/>
      <c r="B199" s="393" t="s">
        <v>30</v>
      </c>
      <c r="C199" s="342"/>
      <c r="D199" s="343"/>
      <c r="E199" s="344"/>
      <c r="F199" s="342"/>
      <c r="G199" s="343"/>
      <c r="H199" s="344"/>
      <c r="I199" s="342"/>
      <c r="J199" s="343"/>
      <c r="K199" s="344"/>
      <c r="L199" s="342"/>
      <c r="M199" s="343"/>
      <c r="N199" s="344"/>
    </row>
    <row r="200" spans="1:14" ht="13.5" hidden="1" customHeight="1" thickBot="1">
      <c r="A200" s="594"/>
      <c r="B200" s="395"/>
      <c r="C200" s="345"/>
      <c r="D200" s="346"/>
      <c r="E200" s="355"/>
      <c r="F200" s="345"/>
      <c r="G200" s="346"/>
      <c r="H200" s="355"/>
      <c r="I200" s="345"/>
      <c r="J200" s="346"/>
      <c r="K200" s="355"/>
      <c r="L200" s="345"/>
      <c r="M200" s="346"/>
      <c r="N200" s="355"/>
    </row>
    <row r="201" spans="1:14" ht="13.5" hidden="1" customHeight="1" thickBot="1">
      <c r="A201" s="594"/>
      <c r="B201" s="393" t="s">
        <v>31</v>
      </c>
      <c r="C201" s="342"/>
      <c r="D201" s="343"/>
      <c r="E201" s="344"/>
      <c r="F201" s="342"/>
      <c r="G201" s="343"/>
      <c r="H201" s="344"/>
      <c r="I201" s="342"/>
      <c r="J201" s="343"/>
      <c r="K201" s="344"/>
      <c r="L201" s="342"/>
      <c r="M201" s="343"/>
      <c r="N201" s="344"/>
    </row>
    <row r="202" spans="1:14" ht="13.5" hidden="1" customHeight="1" thickBot="1">
      <c r="A202" s="594"/>
      <c r="B202" s="395"/>
      <c r="C202" s="345"/>
      <c r="D202" s="346"/>
      <c r="E202" s="347"/>
      <c r="F202" s="345"/>
      <c r="G202" s="346"/>
      <c r="H202" s="347"/>
      <c r="I202" s="345"/>
      <c r="J202" s="346"/>
      <c r="K202" s="347"/>
      <c r="L202" s="345"/>
      <c r="M202" s="346"/>
      <c r="N202" s="347"/>
    </row>
    <row r="203" spans="1:14" ht="13.5" hidden="1" customHeight="1" thickBot="1">
      <c r="A203" s="594"/>
      <c r="B203" s="393" t="s">
        <v>32</v>
      </c>
      <c r="C203" s="342"/>
      <c r="D203" s="343"/>
      <c r="E203" s="344"/>
      <c r="F203" s="342"/>
      <c r="G203" s="343"/>
      <c r="H203" s="344"/>
      <c r="I203" s="342"/>
      <c r="J203" s="343"/>
      <c r="K203" s="344"/>
      <c r="L203" s="342"/>
      <c r="M203" s="343"/>
      <c r="N203" s="344"/>
    </row>
    <row r="204" spans="1:14" ht="13.5" hidden="1" customHeight="1" thickBot="1">
      <c r="A204" s="595"/>
      <c r="B204" s="397"/>
      <c r="C204" s="348"/>
      <c r="D204" s="349"/>
      <c r="E204" s="350"/>
      <c r="F204" s="348"/>
      <c r="G204" s="349"/>
      <c r="H204" s="350"/>
      <c r="I204" s="348"/>
      <c r="J204" s="349"/>
      <c r="K204" s="350"/>
      <c r="L204" s="348"/>
      <c r="M204" s="349"/>
      <c r="N204" s="350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85:A104"/>
    <mergeCell ref="A45:A64"/>
    <mergeCell ref="A65:A84"/>
    <mergeCell ref="P50:U50"/>
    <mergeCell ref="P60:V60"/>
    <mergeCell ref="A185:A204"/>
    <mergeCell ref="A105:A124"/>
    <mergeCell ref="A125:A144"/>
    <mergeCell ref="A145:A164"/>
    <mergeCell ref="A165:A184"/>
    <mergeCell ref="B2:C2"/>
    <mergeCell ref="C4:E4"/>
    <mergeCell ref="L4:N4"/>
    <mergeCell ref="I4:K4"/>
    <mergeCell ref="F4:H4"/>
    <mergeCell ref="A5:A24"/>
    <mergeCell ref="A25:A44"/>
    <mergeCell ref="P6:V6"/>
    <mergeCell ref="P9:V9"/>
    <mergeCell ref="P5:V5"/>
    <mergeCell ref="P20:U20"/>
    <mergeCell ref="P28:V28"/>
    <mergeCell ref="P41:V4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5546875" defaultRowHeight="12.75"/>
  <cols>
    <col min="1" max="1" width="4.140625" style="301" bestFit="1" customWidth="1"/>
    <col min="2" max="2" width="11.5703125" style="301" bestFit="1" customWidth="1"/>
    <col min="3" max="3" width="8.28515625" style="409" customWidth="1"/>
    <col min="4" max="4" width="44.5703125" style="300" customWidth="1"/>
    <col min="5" max="5" width="6.7109375" style="409" customWidth="1"/>
    <col min="6" max="6" width="8.28515625" style="409" customWidth="1"/>
    <col min="7" max="7" width="44.5703125" style="300" customWidth="1"/>
    <col min="8" max="8" width="6.7109375" style="409" customWidth="1"/>
    <col min="9" max="9" width="8.28515625" style="409" customWidth="1"/>
    <col min="10" max="10" width="44.5703125" style="300" customWidth="1"/>
    <col min="11" max="11" width="6.7109375" style="409" customWidth="1"/>
    <col min="12" max="12" width="8.28515625" style="409" customWidth="1"/>
    <col min="13" max="13" width="44.5703125" style="409" customWidth="1"/>
    <col min="14" max="14" width="6.7109375" style="409" customWidth="1"/>
    <col min="15" max="15" width="2.28515625" style="302" customWidth="1"/>
    <col min="16" max="16" width="8.42578125" style="302" customWidth="1"/>
    <col min="17" max="17" width="60.5703125" style="302" customWidth="1"/>
    <col min="18" max="19" width="3.5703125" style="302" customWidth="1"/>
    <col min="20" max="20" width="3.42578125" style="302" customWidth="1"/>
    <col min="21" max="21" width="6" style="302" customWidth="1"/>
    <col min="22" max="22" width="52.28515625" style="302" customWidth="1"/>
    <col min="23" max="24" width="6.85546875" style="302" customWidth="1"/>
    <col min="25" max="16384" width="6.85546875" style="302"/>
  </cols>
  <sheetData>
    <row r="1" spans="1:22">
      <c r="A1" s="301" t="s">
        <v>113</v>
      </c>
    </row>
    <row r="2" spans="1:22" s="296" customFormat="1">
      <c r="A2" s="301"/>
      <c r="B2" s="608"/>
      <c r="C2" s="608"/>
      <c r="D2" s="301" t="s">
        <v>50</v>
      </c>
      <c r="E2" s="410"/>
      <c r="F2" s="410"/>
      <c r="G2" s="301"/>
      <c r="H2" s="410"/>
      <c r="I2" s="410"/>
      <c r="J2" s="301"/>
      <c r="K2" s="411"/>
      <c r="L2" s="411"/>
      <c r="M2" s="411"/>
      <c r="N2" s="411"/>
    </row>
    <row r="3" spans="1:22" s="296" customFormat="1" ht="13.5" thickBot="1">
      <c r="A3" s="301"/>
      <c r="B3" s="300">
        <v>1704</v>
      </c>
      <c r="C3" s="410"/>
      <c r="D3" s="301"/>
      <c r="E3" s="410"/>
      <c r="F3" s="410"/>
      <c r="G3" s="301"/>
      <c r="H3" s="410"/>
      <c r="I3" s="410"/>
      <c r="J3" s="301"/>
      <c r="K3" s="410"/>
      <c r="L3" s="410"/>
      <c r="M3" s="410"/>
      <c r="N3" s="410"/>
    </row>
    <row r="4" spans="1:22" s="296" customFormat="1" ht="13.5" thickBot="1">
      <c r="A4" s="412"/>
      <c r="B4" s="300">
        <v>4</v>
      </c>
      <c r="C4" s="609" t="s">
        <v>48</v>
      </c>
      <c r="D4" s="610"/>
      <c r="E4" s="611"/>
      <c r="F4" s="609" t="s">
        <v>18</v>
      </c>
      <c r="G4" s="610"/>
      <c r="H4" s="611"/>
      <c r="I4" s="609" t="s">
        <v>19</v>
      </c>
      <c r="J4" s="610"/>
      <c r="K4" s="611"/>
      <c r="L4" s="609" t="s">
        <v>20</v>
      </c>
      <c r="M4" s="610"/>
      <c r="N4" s="611"/>
    </row>
    <row r="5" spans="1:22" ht="12.75" customHeight="1">
      <c r="A5" s="593" t="s">
        <v>14</v>
      </c>
      <c r="B5" s="382" t="s">
        <v>23</v>
      </c>
      <c r="C5" s="305"/>
      <c r="D5" s="306"/>
      <c r="E5" s="307"/>
      <c r="F5" s="305"/>
      <c r="G5" s="306"/>
      <c r="H5" s="307"/>
      <c r="I5" s="305"/>
      <c r="J5" s="306"/>
      <c r="K5" s="307"/>
      <c r="L5" s="305"/>
      <c r="M5" s="306"/>
      <c r="N5" s="307"/>
      <c r="P5" s="612" t="s">
        <v>88</v>
      </c>
      <c r="Q5" s="612"/>
      <c r="R5" s="612"/>
      <c r="S5" s="612"/>
      <c r="T5" s="612"/>
      <c r="U5" s="612"/>
      <c r="V5" s="612"/>
    </row>
    <row r="6" spans="1:22" ht="15">
      <c r="A6" s="594"/>
      <c r="B6" s="384"/>
      <c r="C6" s="309"/>
      <c r="D6" s="310"/>
      <c r="E6" s="311"/>
      <c r="F6" s="309"/>
      <c r="G6" s="310"/>
      <c r="H6" s="311"/>
      <c r="I6" s="309"/>
      <c r="J6" s="310"/>
      <c r="K6" s="311"/>
      <c r="L6" s="309"/>
      <c r="M6" s="310"/>
      <c r="N6" s="311"/>
      <c r="P6" s="612" t="s">
        <v>1639</v>
      </c>
      <c r="Q6" s="613"/>
      <c r="R6" s="613"/>
      <c r="S6" s="613"/>
      <c r="T6" s="613"/>
      <c r="U6" s="613"/>
      <c r="V6" s="613"/>
    </row>
    <row r="7" spans="1:22" ht="15">
      <c r="A7" s="594"/>
      <c r="B7" s="386" t="s">
        <v>24</v>
      </c>
      <c r="C7" s="313"/>
      <c r="D7" s="314"/>
      <c r="E7" s="315"/>
      <c r="F7" s="313"/>
      <c r="G7" s="314"/>
      <c r="H7" s="315"/>
      <c r="I7" s="313"/>
      <c r="J7" s="314"/>
      <c r="K7" s="315"/>
      <c r="L7" s="313"/>
      <c r="M7" s="314"/>
      <c r="N7" s="315"/>
      <c r="P7" s="413"/>
      <c r="Q7" s="414"/>
      <c r="R7" s="414"/>
      <c r="S7" s="414"/>
      <c r="T7" s="414"/>
      <c r="U7" s="414"/>
      <c r="V7" s="414"/>
    </row>
    <row r="8" spans="1:22">
      <c r="A8" s="594"/>
      <c r="B8" s="384"/>
      <c r="C8" s="309"/>
      <c r="D8" s="310"/>
      <c r="E8" s="316"/>
      <c r="F8" s="309"/>
      <c r="G8" s="310"/>
      <c r="H8" s="316"/>
      <c r="I8" s="309"/>
      <c r="J8" s="310"/>
      <c r="K8" s="316"/>
      <c r="L8" s="309"/>
      <c r="M8" s="310"/>
      <c r="N8" s="316"/>
      <c r="P8" s="413"/>
      <c r="Q8" s="286"/>
      <c r="R8" s="286"/>
      <c r="S8" s="286"/>
      <c r="T8" s="286"/>
      <c r="U8" s="286"/>
      <c r="V8" s="286"/>
    </row>
    <row r="9" spans="1:22" ht="15">
      <c r="A9" s="594"/>
      <c r="B9" s="386" t="s">
        <v>25</v>
      </c>
      <c r="C9" s="313"/>
      <c r="D9" s="314"/>
      <c r="E9" s="315"/>
      <c r="F9" s="313"/>
      <c r="G9" s="314"/>
      <c r="H9" s="315"/>
      <c r="I9" s="313"/>
      <c r="J9" s="314"/>
      <c r="K9" s="315"/>
      <c r="L9" s="313"/>
      <c r="M9" s="314"/>
      <c r="N9" s="315"/>
      <c r="P9" s="614" t="s">
        <v>1047</v>
      </c>
      <c r="Q9" s="614"/>
      <c r="R9" s="614"/>
      <c r="S9" s="614"/>
      <c r="T9" s="614"/>
      <c r="U9" s="614"/>
      <c r="V9" s="615"/>
    </row>
    <row r="10" spans="1:22">
      <c r="A10" s="594"/>
      <c r="B10" s="384"/>
      <c r="C10" s="309"/>
      <c r="D10" s="310"/>
      <c r="E10" s="311"/>
      <c r="F10" s="309"/>
      <c r="G10" s="310"/>
      <c r="H10" s="311"/>
      <c r="I10" s="309"/>
      <c r="J10" s="310"/>
      <c r="K10" s="311"/>
      <c r="L10" s="309"/>
      <c r="M10" s="310"/>
      <c r="N10" s="311"/>
      <c r="P10" s="415" t="s">
        <v>35</v>
      </c>
      <c r="Q10" s="415" t="s">
        <v>36</v>
      </c>
      <c r="R10" s="415" t="s">
        <v>37</v>
      </c>
      <c r="S10" s="415" t="s">
        <v>38</v>
      </c>
      <c r="T10" s="415" t="s">
        <v>39</v>
      </c>
      <c r="U10" s="415" t="s">
        <v>40</v>
      </c>
      <c r="V10" s="415" t="s">
        <v>62</v>
      </c>
    </row>
    <row r="11" spans="1:22">
      <c r="A11" s="594"/>
      <c r="B11" s="386" t="s">
        <v>26</v>
      </c>
      <c r="C11" s="313"/>
      <c r="D11" s="314"/>
      <c r="E11" s="315"/>
      <c r="F11" s="313"/>
      <c r="G11" s="314"/>
      <c r="H11" s="315"/>
      <c r="I11" s="313"/>
      <c r="J11" s="314"/>
      <c r="K11" s="315"/>
      <c r="L11" s="313"/>
      <c r="M11" s="314"/>
      <c r="N11" s="315"/>
      <c r="P11" s="416" t="s">
        <v>1048</v>
      </c>
      <c r="Q11" s="372" t="s">
        <v>1256</v>
      </c>
      <c r="R11" s="416">
        <v>3</v>
      </c>
      <c r="S11" s="416">
        <v>0</v>
      </c>
      <c r="T11" s="416">
        <v>3</v>
      </c>
      <c r="U11" s="416">
        <v>2</v>
      </c>
      <c r="V11" s="326" t="e">
        <f>#REF!</f>
        <v>#REF!</v>
      </c>
    </row>
    <row r="12" spans="1:22">
      <c r="A12" s="594"/>
      <c r="B12" s="384"/>
      <c r="C12" s="309"/>
      <c r="D12" s="310"/>
      <c r="E12" s="316"/>
      <c r="F12" s="309"/>
      <c r="G12" s="310"/>
      <c r="H12" s="316"/>
      <c r="I12" s="309"/>
      <c r="J12" s="310"/>
      <c r="K12" s="316"/>
      <c r="L12" s="309"/>
      <c r="M12" s="310"/>
      <c r="N12" s="316"/>
      <c r="P12" s="416" t="s">
        <v>1049</v>
      </c>
      <c r="Q12" s="372" t="s">
        <v>1050</v>
      </c>
      <c r="R12" s="416">
        <v>2</v>
      </c>
      <c r="S12" s="416">
        <v>0</v>
      </c>
      <c r="T12" s="416">
        <v>2</v>
      </c>
      <c r="U12" s="416">
        <v>2</v>
      </c>
      <c r="V12" s="326" t="e">
        <f>#REF!</f>
        <v>#REF!</v>
      </c>
    </row>
    <row r="13" spans="1:22">
      <c r="A13" s="594"/>
      <c r="B13" s="393" t="s">
        <v>27</v>
      </c>
      <c r="C13" s="313"/>
      <c r="D13" s="314"/>
      <c r="E13" s="315"/>
      <c r="F13" s="313"/>
      <c r="G13" s="314"/>
      <c r="H13" s="315"/>
      <c r="I13" s="313"/>
      <c r="J13" s="314"/>
      <c r="K13" s="315"/>
      <c r="L13" s="313"/>
      <c r="M13" s="314"/>
      <c r="N13" s="315"/>
      <c r="P13" s="416" t="s">
        <v>1052</v>
      </c>
      <c r="Q13" s="372" t="s">
        <v>1302</v>
      </c>
      <c r="R13" s="416">
        <v>2</v>
      </c>
      <c r="S13" s="416">
        <v>0</v>
      </c>
      <c r="T13" s="416">
        <v>2</v>
      </c>
      <c r="U13" s="416">
        <v>2</v>
      </c>
      <c r="V13" s="326" t="e">
        <f>#REF!</f>
        <v>#REF!</v>
      </c>
    </row>
    <row r="14" spans="1:22">
      <c r="A14" s="594"/>
      <c r="B14" s="395"/>
      <c r="C14" s="309"/>
      <c r="D14" s="320"/>
      <c r="E14" s="311"/>
      <c r="F14" s="309"/>
      <c r="G14" s="320"/>
      <c r="H14" s="311"/>
      <c r="I14" s="309"/>
      <c r="J14" s="320"/>
      <c r="K14" s="311"/>
      <c r="L14" s="309"/>
      <c r="M14" s="320"/>
      <c r="N14" s="311"/>
      <c r="P14" s="416" t="s">
        <v>1054</v>
      </c>
      <c r="Q14" s="372" t="s">
        <v>1055</v>
      </c>
      <c r="R14" s="416">
        <v>2</v>
      </c>
      <c r="S14" s="416">
        <v>0</v>
      </c>
      <c r="T14" s="416">
        <v>2</v>
      </c>
      <c r="U14" s="416">
        <v>3</v>
      </c>
      <c r="V14" s="326" t="e">
        <f>#REF!</f>
        <v>#REF!</v>
      </c>
    </row>
    <row r="15" spans="1:22">
      <c r="A15" s="594"/>
      <c r="B15" s="393" t="s">
        <v>28</v>
      </c>
      <c r="C15" s="313"/>
      <c r="D15" s="314"/>
      <c r="E15" s="315"/>
      <c r="F15" s="313"/>
      <c r="G15" s="314"/>
      <c r="H15" s="315"/>
      <c r="I15" s="313"/>
      <c r="J15" s="314"/>
      <c r="K15" s="315"/>
      <c r="L15" s="313"/>
      <c r="M15" s="314"/>
      <c r="N15" s="315"/>
      <c r="P15" s="416" t="s">
        <v>1059</v>
      </c>
      <c r="Q15" s="372" t="s">
        <v>1060</v>
      </c>
      <c r="R15" s="416">
        <v>3</v>
      </c>
      <c r="S15" s="416">
        <v>0</v>
      </c>
      <c r="T15" s="416">
        <v>3</v>
      </c>
      <c r="U15" s="416">
        <v>4</v>
      </c>
      <c r="V15" s="326" t="e">
        <f>#REF!</f>
        <v>#REF!</v>
      </c>
    </row>
    <row r="16" spans="1:22">
      <c r="A16" s="594"/>
      <c r="B16" s="395"/>
      <c r="C16" s="309"/>
      <c r="D16" s="310"/>
      <c r="E16" s="316"/>
      <c r="F16" s="309"/>
      <c r="G16" s="310"/>
      <c r="H16" s="316"/>
      <c r="I16" s="309"/>
      <c r="J16" s="310"/>
      <c r="K16" s="316"/>
      <c r="L16" s="309"/>
      <c r="M16" s="310"/>
      <c r="N16" s="316"/>
      <c r="P16" s="416" t="s">
        <v>1062</v>
      </c>
      <c r="Q16" s="372" t="s">
        <v>1260</v>
      </c>
      <c r="R16" s="416">
        <v>2</v>
      </c>
      <c r="S16" s="416">
        <v>2</v>
      </c>
      <c r="T16" s="416">
        <v>3</v>
      </c>
      <c r="U16" s="416">
        <v>5</v>
      </c>
      <c r="V16" s="326" t="e">
        <f>#REF!</f>
        <v>#REF!</v>
      </c>
    </row>
    <row r="17" spans="1:22">
      <c r="A17" s="594"/>
      <c r="B17" s="393" t="s">
        <v>29</v>
      </c>
      <c r="C17" s="313"/>
      <c r="D17" s="314"/>
      <c r="E17" s="315"/>
      <c r="F17" s="313"/>
      <c r="G17" s="314"/>
      <c r="H17" s="315"/>
      <c r="I17" s="313"/>
      <c r="J17" s="314"/>
      <c r="K17" s="315"/>
      <c r="L17" s="313"/>
      <c r="M17" s="314"/>
      <c r="N17" s="315"/>
      <c r="P17" s="416" t="s">
        <v>1303</v>
      </c>
      <c r="Q17" s="372" t="s">
        <v>1262</v>
      </c>
      <c r="R17" s="416">
        <v>3</v>
      </c>
      <c r="S17" s="416">
        <v>0</v>
      </c>
      <c r="T17" s="416">
        <v>3</v>
      </c>
      <c r="U17" s="416">
        <v>4</v>
      </c>
      <c r="V17" s="326" t="e">
        <f>#REF!</f>
        <v>#REF!</v>
      </c>
    </row>
    <row r="18" spans="1:22">
      <c r="A18" s="594"/>
      <c r="B18" s="395"/>
      <c r="C18" s="309"/>
      <c r="D18" s="320"/>
      <c r="E18" s="311"/>
      <c r="F18" s="309"/>
      <c r="G18" s="320"/>
      <c r="H18" s="311"/>
      <c r="I18" s="309"/>
      <c r="J18" s="320"/>
      <c r="K18" s="311"/>
      <c r="L18" s="309"/>
      <c r="M18" s="320"/>
      <c r="N18" s="311"/>
      <c r="P18" s="416" t="s">
        <v>1304</v>
      </c>
      <c r="Q18" s="372" t="s">
        <v>1305</v>
      </c>
      <c r="R18" s="416">
        <v>2</v>
      </c>
      <c r="S18" s="416">
        <v>2</v>
      </c>
      <c r="T18" s="416">
        <v>3</v>
      </c>
      <c r="U18" s="416">
        <v>5</v>
      </c>
      <c r="V18" s="326" t="e">
        <f>#REF!</f>
        <v>#REF!</v>
      </c>
    </row>
    <row r="19" spans="1:22">
      <c r="A19" s="594"/>
      <c r="B19" s="393" t="s">
        <v>30</v>
      </c>
      <c r="C19" s="313"/>
      <c r="D19" s="499"/>
      <c r="E19" s="315"/>
      <c r="F19" s="313"/>
      <c r="G19" s="314"/>
      <c r="H19" s="315"/>
      <c r="I19" s="313"/>
      <c r="J19" s="314"/>
      <c r="K19" s="315"/>
      <c r="L19" s="313"/>
      <c r="M19" s="314"/>
      <c r="N19" s="315"/>
      <c r="P19" s="399"/>
      <c r="Q19" s="400" t="s">
        <v>1065</v>
      </c>
      <c r="R19" s="399">
        <v>2</v>
      </c>
      <c r="S19" s="399">
        <v>0</v>
      </c>
      <c r="T19" s="399">
        <v>0</v>
      </c>
      <c r="U19" s="399">
        <v>2</v>
      </c>
      <c r="V19" s="326"/>
    </row>
    <row r="20" spans="1:22">
      <c r="A20" s="594"/>
      <c r="B20" s="395"/>
      <c r="C20" s="309"/>
      <c r="D20" s="310"/>
      <c r="E20" s="316"/>
      <c r="F20" s="309"/>
      <c r="G20" s="310"/>
      <c r="H20" s="316"/>
      <c r="I20" s="309"/>
      <c r="J20" s="310"/>
      <c r="K20" s="316"/>
      <c r="L20" s="309"/>
      <c r="M20" s="310"/>
      <c r="N20" s="316"/>
      <c r="P20" s="616" t="s">
        <v>1034</v>
      </c>
      <c r="Q20" s="616"/>
      <c r="R20" s="616"/>
      <c r="S20" s="616"/>
      <c r="T20" s="616"/>
      <c r="U20" s="616"/>
      <c r="V20" s="326"/>
    </row>
    <row r="21" spans="1:22">
      <c r="A21" s="594"/>
      <c r="B21" s="393" t="s">
        <v>31</v>
      </c>
      <c r="C21" s="313"/>
      <c r="D21" s="499"/>
      <c r="E21" s="315"/>
      <c r="F21" s="313"/>
      <c r="G21" s="314"/>
      <c r="H21" s="315"/>
      <c r="I21" s="313"/>
      <c r="J21" s="314"/>
      <c r="K21" s="315"/>
      <c r="L21" s="313"/>
      <c r="M21" s="314"/>
      <c r="N21" s="315"/>
      <c r="P21" s="173" t="e">
        <f>#REF!</f>
        <v>#REF!</v>
      </c>
      <c r="Q21" s="26" t="e">
        <f>#REF!</f>
        <v>#REF!</v>
      </c>
      <c r="R21" s="173" t="e">
        <f>#REF!</f>
        <v>#REF!</v>
      </c>
      <c r="S21" s="173" t="e">
        <f>#REF!</f>
        <v>#REF!</v>
      </c>
      <c r="T21" s="173" t="e">
        <f>#REF!</f>
        <v>#REF!</v>
      </c>
      <c r="U21" s="173" t="e">
        <f>#REF!</f>
        <v>#REF!</v>
      </c>
      <c r="V21" s="26" t="e">
        <f>#REF!</f>
        <v>#REF!</v>
      </c>
    </row>
    <row r="22" spans="1:22">
      <c r="A22" s="594"/>
      <c r="B22" s="395"/>
      <c r="C22" s="309"/>
      <c r="D22" s="310"/>
      <c r="E22" s="311"/>
      <c r="F22" s="309"/>
      <c r="G22" s="310"/>
      <c r="H22" s="311"/>
      <c r="I22" s="309"/>
      <c r="J22" s="310"/>
      <c r="K22" s="311"/>
      <c r="L22" s="309"/>
      <c r="M22" s="310"/>
      <c r="N22" s="311"/>
      <c r="P22" s="173" t="e">
        <f>#REF!</f>
        <v>#REF!</v>
      </c>
      <c r="Q22" s="26" t="e">
        <f>#REF!</f>
        <v>#REF!</v>
      </c>
      <c r="R22" s="173" t="e">
        <f>#REF!</f>
        <v>#REF!</v>
      </c>
      <c r="S22" s="173" t="e">
        <f>#REF!</f>
        <v>#REF!</v>
      </c>
      <c r="T22" s="173" t="e">
        <f>#REF!</f>
        <v>#REF!</v>
      </c>
      <c r="U22" s="173" t="e">
        <f>#REF!</f>
        <v>#REF!</v>
      </c>
      <c r="V22" s="26" t="e">
        <f>#REF!</f>
        <v>#REF!</v>
      </c>
    </row>
    <row r="23" spans="1:22">
      <c r="A23" s="594"/>
      <c r="B23" s="393" t="s">
        <v>32</v>
      </c>
      <c r="C23" s="313"/>
      <c r="D23" s="314"/>
      <c r="E23" s="315"/>
      <c r="F23" s="313"/>
      <c r="G23" s="314"/>
      <c r="H23" s="315"/>
      <c r="I23" s="313"/>
      <c r="J23" s="314"/>
      <c r="K23" s="315"/>
      <c r="L23" s="313"/>
      <c r="M23" s="314"/>
      <c r="N23" s="315"/>
      <c r="P23" s="173" t="e">
        <f>#REF!</f>
        <v>#REF!</v>
      </c>
      <c r="Q23" s="26" t="e">
        <f>#REF!</f>
        <v>#REF!</v>
      </c>
      <c r="R23" s="173" t="e">
        <f>#REF!</f>
        <v>#REF!</v>
      </c>
      <c r="S23" s="173" t="e">
        <f>#REF!</f>
        <v>#REF!</v>
      </c>
      <c r="T23" s="173" t="e">
        <f>#REF!</f>
        <v>#REF!</v>
      </c>
      <c r="U23" s="173" t="e">
        <f>#REF!</f>
        <v>#REF!</v>
      </c>
      <c r="V23" s="26" t="e">
        <f>#REF!</f>
        <v>#REF!</v>
      </c>
    </row>
    <row r="24" spans="1:22" ht="13.5" thickBot="1">
      <c r="A24" s="595"/>
      <c r="B24" s="397"/>
      <c r="C24" s="328"/>
      <c r="D24" s="329"/>
      <c r="E24" s="330"/>
      <c r="F24" s="328"/>
      <c r="G24" s="329"/>
      <c r="H24" s="330"/>
      <c r="I24" s="328"/>
      <c r="J24" s="329"/>
      <c r="K24" s="330"/>
      <c r="L24" s="328"/>
      <c r="M24" s="329"/>
      <c r="N24" s="330"/>
      <c r="P24" s="173" t="e">
        <f>#REF!</f>
        <v>#REF!</v>
      </c>
      <c r="Q24" s="26" t="e">
        <f>#REF!</f>
        <v>#REF!</v>
      </c>
      <c r="R24" s="173" t="e">
        <f>#REF!</f>
        <v>#REF!</v>
      </c>
      <c r="S24" s="173" t="e">
        <f>#REF!</f>
        <v>#REF!</v>
      </c>
      <c r="T24" s="173" t="e">
        <f>#REF!</f>
        <v>#REF!</v>
      </c>
      <c r="U24" s="173" t="e">
        <f>#REF!</f>
        <v>#REF!</v>
      </c>
      <c r="V24" s="26" t="e">
        <f>#REF!</f>
        <v>#REF!</v>
      </c>
    </row>
    <row r="25" spans="1:22" ht="12.75" customHeight="1">
      <c r="A25" s="593" t="s">
        <v>15</v>
      </c>
      <c r="B25" s="382" t="s">
        <v>23</v>
      </c>
      <c r="C25" s="305"/>
      <c r="D25" s="306"/>
      <c r="E25" s="307"/>
      <c r="F25" s="305"/>
      <c r="G25" s="306"/>
      <c r="H25" s="307"/>
      <c r="I25" s="305"/>
      <c r="J25" s="306"/>
      <c r="K25" s="307"/>
      <c r="L25" s="305"/>
      <c r="M25" s="306"/>
      <c r="N25" s="307"/>
      <c r="P25" s="173" t="e">
        <f>#REF!</f>
        <v>#REF!</v>
      </c>
      <c r="Q25" s="26" t="e">
        <f>#REF!</f>
        <v>#REF!</v>
      </c>
      <c r="R25" s="173" t="e">
        <f>#REF!</f>
        <v>#REF!</v>
      </c>
      <c r="S25" s="173" t="e">
        <f>#REF!</f>
        <v>#REF!</v>
      </c>
      <c r="T25" s="173" t="e">
        <f>#REF!</f>
        <v>#REF!</v>
      </c>
      <c r="U25" s="173" t="e">
        <f>#REF!</f>
        <v>#REF!</v>
      </c>
      <c r="V25" s="26" t="e">
        <f>#REF!</f>
        <v>#REF!</v>
      </c>
    </row>
    <row r="26" spans="1:22">
      <c r="A26" s="594"/>
      <c r="B26" s="384"/>
      <c r="C26" s="309"/>
      <c r="D26" s="310"/>
      <c r="E26" s="311"/>
      <c r="F26" s="309"/>
      <c r="G26" s="310"/>
      <c r="H26" s="311"/>
      <c r="I26" s="309"/>
      <c r="J26" s="310"/>
      <c r="K26" s="311"/>
      <c r="L26" s="309"/>
      <c r="M26" s="310"/>
      <c r="N26" s="311"/>
      <c r="P26" s="173" t="e">
        <f>#REF!</f>
        <v>#REF!</v>
      </c>
      <c r="Q26" s="26" t="e">
        <f>#REF!</f>
        <v>#REF!</v>
      </c>
      <c r="R26" s="173" t="e">
        <f>#REF!</f>
        <v>#REF!</v>
      </c>
      <c r="S26" s="173" t="e">
        <f>#REF!</f>
        <v>#REF!</v>
      </c>
      <c r="T26" s="173" t="e">
        <f>#REF!</f>
        <v>#REF!</v>
      </c>
      <c r="U26" s="173" t="e">
        <f>#REF!</f>
        <v>#REF!</v>
      </c>
      <c r="V26" s="26" t="e">
        <f>#REF!</f>
        <v>#REF!</v>
      </c>
    </row>
    <row r="27" spans="1:22">
      <c r="A27" s="594"/>
      <c r="B27" s="386" t="s">
        <v>24</v>
      </c>
      <c r="C27" s="313"/>
      <c r="D27" s="314"/>
      <c r="E27" s="315"/>
      <c r="F27" s="313"/>
      <c r="G27" s="314"/>
      <c r="H27" s="315"/>
      <c r="I27" s="313"/>
      <c r="J27" s="314"/>
      <c r="K27" s="315"/>
      <c r="L27" s="313"/>
      <c r="M27" s="314"/>
      <c r="N27" s="315"/>
      <c r="P27" s="417"/>
      <c r="Q27" s="417"/>
      <c r="R27" s="286"/>
      <c r="S27" s="286"/>
      <c r="T27" s="286"/>
      <c r="U27" s="286"/>
      <c r="V27" s="286"/>
    </row>
    <row r="28" spans="1:22" ht="15">
      <c r="A28" s="594"/>
      <c r="B28" s="384"/>
      <c r="C28" s="309"/>
      <c r="D28" s="310"/>
      <c r="E28" s="316"/>
      <c r="F28" s="309"/>
      <c r="G28" s="310"/>
      <c r="H28" s="316"/>
      <c r="I28" s="309"/>
      <c r="J28" s="310"/>
      <c r="K28" s="316"/>
      <c r="L28" s="309"/>
      <c r="M28" s="310"/>
      <c r="N28" s="316"/>
      <c r="P28" s="614" t="s">
        <v>1070</v>
      </c>
      <c r="Q28" s="614"/>
      <c r="R28" s="614"/>
      <c r="S28" s="614"/>
      <c r="T28" s="614"/>
      <c r="U28" s="614"/>
      <c r="V28" s="615"/>
    </row>
    <row r="29" spans="1:22">
      <c r="A29" s="594"/>
      <c r="B29" s="386" t="s">
        <v>25</v>
      </c>
      <c r="C29" s="313"/>
      <c r="D29" s="314"/>
      <c r="E29" s="315"/>
      <c r="F29" s="313"/>
      <c r="G29" s="314"/>
      <c r="H29" s="315"/>
      <c r="I29" s="313"/>
      <c r="J29" s="314"/>
      <c r="K29" s="315"/>
      <c r="L29" s="313"/>
      <c r="M29" s="314"/>
      <c r="N29" s="315"/>
      <c r="P29" s="415" t="s">
        <v>35</v>
      </c>
      <c r="Q29" s="415" t="s">
        <v>36</v>
      </c>
      <c r="R29" s="415" t="s">
        <v>37</v>
      </c>
      <c r="S29" s="415" t="s">
        <v>38</v>
      </c>
      <c r="T29" s="415" t="s">
        <v>39</v>
      </c>
      <c r="U29" s="415" t="s">
        <v>40</v>
      </c>
      <c r="V29" s="415" t="s">
        <v>62</v>
      </c>
    </row>
    <row r="30" spans="1:22">
      <c r="A30" s="594"/>
      <c r="B30" s="384"/>
      <c r="C30" s="309"/>
      <c r="D30" s="310"/>
      <c r="E30" s="311"/>
      <c r="F30" s="309"/>
      <c r="G30" s="310"/>
      <c r="H30" s="311"/>
      <c r="I30" s="309"/>
      <c r="J30" s="310"/>
      <c r="K30" s="311"/>
      <c r="L30" s="309"/>
      <c r="M30" s="310"/>
      <c r="N30" s="311"/>
      <c r="P30" s="416" t="s">
        <v>1306</v>
      </c>
      <c r="Q30" s="372" t="s">
        <v>101</v>
      </c>
      <c r="R30" s="416">
        <v>3</v>
      </c>
      <c r="S30" s="416">
        <v>0</v>
      </c>
      <c r="T30" s="416">
        <v>3</v>
      </c>
      <c r="U30" s="416">
        <v>4</v>
      </c>
      <c r="V30" s="326" t="e">
        <f>#REF!</f>
        <v>#REF!</v>
      </c>
    </row>
    <row r="31" spans="1:22">
      <c r="A31" s="594"/>
      <c r="B31" s="386" t="s">
        <v>26</v>
      </c>
      <c r="C31" s="313"/>
      <c r="D31" s="314"/>
      <c r="E31" s="315"/>
      <c r="F31" s="313"/>
      <c r="G31" s="314"/>
      <c r="H31" s="315"/>
      <c r="I31" s="313"/>
      <c r="J31" s="314"/>
      <c r="K31" s="315"/>
      <c r="L31" s="313"/>
      <c r="M31" s="314"/>
      <c r="N31" s="315"/>
      <c r="P31" s="416" t="s">
        <v>1307</v>
      </c>
      <c r="Q31" s="372" t="s">
        <v>1096</v>
      </c>
      <c r="R31" s="416">
        <v>2</v>
      </c>
      <c r="S31" s="416">
        <v>2</v>
      </c>
      <c r="T31" s="416">
        <v>3</v>
      </c>
      <c r="U31" s="416">
        <v>4</v>
      </c>
      <c r="V31" s="326" t="e">
        <f>#REF!</f>
        <v>#REF!</v>
      </c>
    </row>
    <row r="32" spans="1:22">
      <c r="A32" s="594"/>
      <c r="B32" s="384"/>
      <c r="C32" s="309"/>
      <c r="D32" s="310"/>
      <c r="E32" s="316"/>
      <c r="F32" s="309"/>
      <c r="G32" s="310"/>
      <c r="H32" s="316"/>
      <c r="I32" s="309"/>
      <c r="J32" s="310"/>
      <c r="K32" s="316"/>
      <c r="L32" s="309"/>
      <c r="M32" s="310"/>
      <c r="N32" s="316"/>
      <c r="P32" s="416" t="s">
        <v>1308</v>
      </c>
      <c r="Q32" s="372" t="s">
        <v>1082</v>
      </c>
      <c r="R32" s="416">
        <v>2</v>
      </c>
      <c r="S32" s="416">
        <v>0</v>
      </c>
      <c r="T32" s="416">
        <v>2</v>
      </c>
      <c r="U32" s="416">
        <v>3</v>
      </c>
      <c r="V32" s="326" t="e">
        <f>#REF!</f>
        <v>#REF!</v>
      </c>
    </row>
    <row r="33" spans="1:22">
      <c r="A33" s="594"/>
      <c r="B33" s="393" t="s">
        <v>27</v>
      </c>
      <c r="C33" s="313"/>
      <c r="D33" s="314"/>
      <c r="E33" s="315"/>
      <c r="F33" s="313"/>
      <c r="G33" s="314"/>
      <c r="H33" s="315"/>
      <c r="I33" s="313"/>
      <c r="J33" s="314"/>
      <c r="K33" s="315"/>
      <c r="L33" s="313"/>
      <c r="M33" s="314"/>
      <c r="N33" s="315"/>
      <c r="P33" s="416" t="s">
        <v>1274</v>
      </c>
      <c r="Q33" s="372" t="s">
        <v>1072</v>
      </c>
      <c r="R33" s="416">
        <v>2</v>
      </c>
      <c r="S33" s="416">
        <v>0</v>
      </c>
      <c r="T33" s="416">
        <v>2</v>
      </c>
      <c r="U33" s="416">
        <v>3</v>
      </c>
      <c r="V33" s="326" t="e">
        <f>#REF!</f>
        <v>#REF!</v>
      </c>
    </row>
    <row r="34" spans="1:22">
      <c r="A34" s="594"/>
      <c r="B34" s="395"/>
      <c r="C34" s="309"/>
      <c r="D34" s="320"/>
      <c r="E34" s="311"/>
      <c r="F34" s="309"/>
      <c r="G34" s="320"/>
      <c r="H34" s="311"/>
      <c r="I34" s="309"/>
      <c r="J34" s="320"/>
      <c r="K34" s="311"/>
      <c r="L34" s="309"/>
      <c r="M34" s="320"/>
      <c r="N34" s="311"/>
      <c r="P34" s="416" t="s">
        <v>1309</v>
      </c>
      <c r="Q34" s="372" t="s">
        <v>1310</v>
      </c>
      <c r="R34" s="416">
        <v>3</v>
      </c>
      <c r="S34" s="416">
        <v>0</v>
      </c>
      <c r="T34" s="416">
        <v>3</v>
      </c>
      <c r="U34" s="416">
        <v>4</v>
      </c>
      <c r="V34" s="326" t="e">
        <f>#REF!</f>
        <v>#REF!</v>
      </c>
    </row>
    <row r="35" spans="1:22">
      <c r="A35" s="594"/>
      <c r="B35" s="393" t="s">
        <v>28</v>
      </c>
      <c r="C35" s="313"/>
      <c r="D35" s="314"/>
      <c r="E35" s="315"/>
      <c r="F35" s="313"/>
      <c r="G35" s="314"/>
      <c r="H35" s="315"/>
      <c r="I35" s="313"/>
      <c r="J35" s="314"/>
      <c r="K35" s="315"/>
      <c r="L35" s="313"/>
      <c r="M35" s="314"/>
      <c r="N35" s="315"/>
      <c r="P35" s="416" t="s">
        <v>1311</v>
      </c>
      <c r="Q35" s="372" t="s">
        <v>1312</v>
      </c>
      <c r="R35" s="416">
        <v>2</v>
      </c>
      <c r="S35" s="416">
        <v>2</v>
      </c>
      <c r="T35" s="416">
        <v>3</v>
      </c>
      <c r="U35" s="416">
        <v>4</v>
      </c>
      <c r="V35" s="326" t="e">
        <f>#REF!</f>
        <v>#REF!</v>
      </c>
    </row>
    <row r="36" spans="1:22">
      <c r="A36" s="594"/>
      <c r="B36" s="395"/>
      <c r="C36" s="309"/>
      <c r="D36" s="310"/>
      <c r="E36" s="316"/>
      <c r="F36" s="309"/>
      <c r="G36" s="310"/>
      <c r="H36" s="316"/>
      <c r="I36" s="309"/>
      <c r="J36" s="310"/>
      <c r="K36" s="316"/>
      <c r="L36" s="309"/>
      <c r="M36" s="310"/>
      <c r="N36" s="316"/>
      <c r="P36" s="416" t="s">
        <v>1313</v>
      </c>
      <c r="Q36" s="372" t="s">
        <v>1314</v>
      </c>
      <c r="R36" s="416">
        <v>3</v>
      </c>
      <c r="S36" s="416">
        <v>0</v>
      </c>
      <c r="T36" s="416">
        <v>3</v>
      </c>
      <c r="U36" s="416">
        <v>4</v>
      </c>
      <c r="V36" s="326" t="e">
        <f>#REF!</f>
        <v>#REF!</v>
      </c>
    </row>
    <row r="37" spans="1:22">
      <c r="A37" s="594"/>
      <c r="B37" s="393" t="s">
        <v>29</v>
      </c>
      <c r="C37" s="313"/>
      <c r="D37" s="314"/>
      <c r="E37" s="315"/>
      <c r="F37" s="313"/>
      <c r="G37" s="314"/>
      <c r="H37" s="315"/>
      <c r="I37" s="313"/>
      <c r="J37" s="314"/>
      <c r="K37" s="315"/>
      <c r="L37" s="313"/>
      <c r="M37" s="314"/>
      <c r="N37" s="315"/>
      <c r="P37" s="416" t="s">
        <v>1315</v>
      </c>
      <c r="Q37" s="372" t="s">
        <v>1316</v>
      </c>
      <c r="R37" s="416">
        <v>2</v>
      </c>
      <c r="S37" s="416">
        <v>2</v>
      </c>
      <c r="T37" s="416">
        <v>3</v>
      </c>
      <c r="U37" s="416">
        <v>4</v>
      </c>
      <c r="V37" s="326" t="e">
        <f>#REF!</f>
        <v>#REF!</v>
      </c>
    </row>
    <row r="38" spans="1:22">
      <c r="A38" s="594"/>
      <c r="B38" s="395"/>
      <c r="C38" s="309"/>
      <c r="D38" s="320"/>
      <c r="E38" s="311"/>
      <c r="F38" s="309"/>
      <c r="G38" s="320"/>
      <c r="H38" s="311"/>
      <c r="I38" s="309"/>
      <c r="J38" s="320"/>
      <c r="K38" s="311"/>
      <c r="L38" s="309"/>
      <c r="M38" s="320"/>
      <c r="N38" s="311"/>
      <c r="P38" s="417"/>
      <c r="Q38" s="417"/>
      <c r="R38" s="286"/>
      <c r="S38" s="286"/>
      <c r="T38" s="286"/>
      <c r="U38" s="286"/>
      <c r="V38" s="286"/>
    </row>
    <row r="39" spans="1:22">
      <c r="A39" s="594"/>
      <c r="B39" s="393" t="s">
        <v>30</v>
      </c>
      <c r="C39" s="313"/>
      <c r="D39" s="314"/>
      <c r="E39" s="315"/>
      <c r="F39" s="313"/>
      <c r="G39" s="314"/>
      <c r="H39" s="315"/>
      <c r="I39" s="313"/>
      <c r="J39" s="314"/>
      <c r="K39" s="315"/>
      <c r="L39" s="313"/>
      <c r="M39" s="314"/>
      <c r="N39" s="315"/>
      <c r="P39" s="581" t="s">
        <v>1091</v>
      </c>
      <c r="Q39" s="582"/>
      <c r="R39" s="582"/>
      <c r="S39" s="582"/>
      <c r="T39" s="582"/>
      <c r="U39" s="582"/>
      <c r="V39" s="583"/>
    </row>
    <row r="40" spans="1:22">
      <c r="A40" s="594"/>
      <c r="B40" s="395"/>
      <c r="C40" s="309"/>
      <c r="D40" s="310"/>
      <c r="E40" s="316"/>
      <c r="F40" s="309"/>
      <c r="G40" s="310"/>
      <c r="H40" s="316"/>
      <c r="I40" s="309"/>
      <c r="J40" s="310"/>
      <c r="K40" s="316"/>
      <c r="L40" s="309"/>
      <c r="M40" s="310"/>
      <c r="N40" s="316"/>
      <c r="P40" s="281" t="s">
        <v>35</v>
      </c>
      <c r="Q40" s="281" t="s">
        <v>36</v>
      </c>
      <c r="R40" s="281" t="s">
        <v>37</v>
      </c>
      <c r="S40" s="281" t="s">
        <v>38</v>
      </c>
      <c r="T40" s="281" t="s">
        <v>39</v>
      </c>
      <c r="U40" s="281" t="s">
        <v>40</v>
      </c>
      <c r="V40" s="418" t="s">
        <v>0</v>
      </c>
    </row>
    <row r="41" spans="1:22">
      <c r="A41" s="594"/>
      <c r="B41" s="393" t="s">
        <v>31</v>
      </c>
      <c r="C41" s="313"/>
      <c r="D41" s="314"/>
      <c r="E41" s="315"/>
      <c r="F41" s="313"/>
      <c r="G41" s="314"/>
      <c r="H41" s="315"/>
      <c r="I41" s="313"/>
      <c r="J41" s="314"/>
      <c r="K41" s="315"/>
      <c r="L41" s="313"/>
      <c r="M41" s="314"/>
      <c r="N41" s="315"/>
      <c r="P41" s="474" t="s">
        <v>1486</v>
      </c>
      <c r="Q41" s="20" t="s">
        <v>1145</v>
      </c>
      <c r="R41" s="285">
        <v>2</v>
      </c>
      <c r="S41" s="285">
        <v>2</v>
      </c>
      <c r="T41" s="285">
        <v>3</v>
      </c>
      <c r="U41" s="285">
        <v>4</v>
      </c>
      <c r="V41" s="19" t="e">
        <f>#REF!</f>
        <v>#REF!</v>
      </c>
    </row>
    <row r="42" spans="1:22">
      <c r="A42" s="594"/>
      <c r="B42" s="395"/>
      <c r="C42" s="309"/>
      <c r="D42" s="310"/>
      <c r="E42" s="311"/>
      <c r="F42" s="309"/>
      <c r="G42" s="310"/>
      <c r="H42" s="311"/>
      <c r="I42" s="309"/>
      <c r="J42" s="310"/>
      <c r="K42" s="311"/>
      <c r="L42" s="309"/>
      <c r="M42" s="310"/>
      <c r="N42" s="311"/>
      <c r="P42" s="474" t="s">
        <v>1487</v>
      </c>
      <c r="Q42" s="20" t="s">
        <v>1137</v>
      </c>
      <c r="R42" s="285">
        <v>2</v>
      </c>
      <c r="S42" s="285">
        <v>2</v>
      </c>
      <c r="T42" s="285">
        <v>3</v>
      </c>
      <c r="U42" s="285">
        <v>4</v>
      </c>
      <c r="V42" s="19" t="e">
        <f>#REF!</f>
        <v>#REF!</v>
      </c>
    </row>
    <row r="43" spans="1:22">
      <c r="A43" s="594"/>
      <c r="B43" s="393" t="s">
        <v>32</v>
      </c>
      <c r="C43" s="313"/>
      <c r="D43" s="314"/>
      <c r="E43" s="315"/>
      <c r="F43" s="313"/>
      <c r="G43" s="314"/>
      <c r="H43" s="315"/>
      <c r="I43" s="313"/>
      <c r="J43" s="314"/>
      <c r="K43" s="315"/>
      <c r="L43" s="313"/>
      <c r="M43" s="314"/>
      <c r="N43" s="315"/>
      <c r="P43" s="474" t="s">
        <v>1488</v>
      </c>
      <c r="Q43" s="20" t="s">
        <v>1317</v>
      </c>
      <c r="R43" s="285">
        <v>2</v>
      </c>
      <c r="S43" s="285">
        <v>0</v>
      </c>
      <c r="T43" s="285">
        <v>2</v>
      </c>
      <c r="U43" s="285">
        <v>3</v>
      </c>
      <c r="V43" s="19" t="e">
        <f>#REF!</f>
        <v>#REF!</v>
      </c>
    </row>
    <row r="44" spans="1:22" ht="13.5" thickBot="1">
      <c r="A44" s="595"/>
      <c r="B44" s="397"/>
      <c r="C44" s="328"/>
      <c r="D44" s="329"/>
      <c r="E44" s="330"/>
      <c r="F44" s="328"/>
      <c r="G44" s="329"/>
      <c r="H44" s="330"/>
      <c r="I44" s="328"/>
      <c r="J44" s="329"/>
      <c r="K44" s="330"/>
      <c r="L44" s="328"/>
      <c r="M44" s="329"/>
      <c r="N44" s="330"/>
      <c r="P44" s="474" t="s">
        <v>1489</v>
      </c>
      <c r="Q44" s="20" t="s">
        <v>34</v>
      </c>
      <c r="R44" s="285">
        <v>2</v>
      </c>
      <c r="S44" s="285">
        <v>0</v>
      </c>
      <c r="T44" s="285">
        <v>2</v>
      </c>
      <c r="U44" s="285">
        <v>2</v>
      </c>
      <c r="V44" s="19" t="e">
        <f>#REF!</f>
        <v>#REF!</v>
      </c>
    </row>
    <row r="45" spans="1:22" ht="12.75" customHeight="1">
      <c r="A45" s="593" t="s">
        <v>16</v>
      </c>
      <c r="B45" s="382" t="s">
        <v>23</v>
      </c>
      <c r="C45" s="305"/>
      <c r="D45" s="306"/>
      <c r="E45" s="307"/>
      <c r="F45" s="305"/>
      <c r="G45" s="306"/>
      <c r="H45" s="307"/>
      <c r="I45" s="305"/>
      <c r="J45" s="306"/>
      <c r="K45" s="307"/>
      <c r="L45" s="305"/>
      <c r="M45" s="306"/>
      <c r="N45" s="307"/>
      <c r="P45" s="474" t="s">
        <v>1490</v>
      </c>
      <c r="Q45" s="20" t="s">
        <v>1318</v>
      </c>
      <c r="R45" s="285">
        <v>2</v>
      </c>
      <c r="S45" s="285">
        <v>2</v>
      </c>
      <c r="T45" s="285">
        <v>3</v>
      </c>
      <c r="U45" s="285">
        <v>4</v>
      </c>
      <c r="V45" s="19" t="e">
        <f>#REF!</f>
        <v>#REF!</v>
      </c>
    </row>
    <row r="46" spans="1:22">
      <c r="A46" s="594"/>
      <c r="B46" s="384"/>
      <c r="C46" s="309"/>
      <c r="D46" s="310"/>
      <c r="E46" s="311"/>
      <c r="F46" s="309"/>
      <c r="G46" s="310"/>
      <c r="H46" s="311"/>
      <c r="I46" s="309"/>
      <c r="J46" s="310"/>
      <c r="K46" s="311"/>
      <c r="L46" s="309"/>
      <c r="M46" s="310"/>
      <c r="N46" s="311"/>
      <c r="P46" s="285" t="s">
        <v>1319</v>
      </c>
      <c r="Q46" s="20" t="s">
        <v>1320</v>
      </c>
      <c r="R46" s="285">
        <v>3</v>
      </c>
      <c r="S46" s="285">
        <v>0</v>
      </c>
      <c r="T46" s="285">
        <v>3</v>
      </c>
      <c r="U46" s="285">
        <v>4</v>
      </c>
      <c r="V46" s="19" t="s">
        <v>1321</v>
      </c>
    </row>
    <row r="47" spans="1:22">
      <c r="A47" s="594"/>
      <c r="B47" s="386" t="s">
        <v>24</v>
      </c>
      <c r="C47" s="313"/>
      <c r="D47" s="314"/>
      <c r="E47" s="315"/>
      <c r="F47" s="313"/>
      <c r="G47" s="314"/>
      <c r="H47" s="315"/>
      <c r="I47" s="313"/>
      <c r="J47" s="314"/>
      <c r="K47" s="315"/>
      <c r="L47" s="313"/>
      <c r="M47" s="314"/>
      <c r="N47" s="315"/>
      <c r="P47" s="468" t="s">
        <v>1491</v>
      </c>
      <c r="Q47" s="20" t="s">
        <v>1282</v>
      </c>
      <c r="R47" s="285">
        <v>0</v>
      </c>
      <c r="S47" s="285">
        <v>4</v>
      </c>
      <c r="T47" s="285">
        <v>0</v>
      </c>
      <c r="U47" s="285">
        <v>2</v>
      </c>
      <c r="V47" s="24" t="s">
        <v>867</v>
      </c>
    </row>
    <row r="48" spans="1:22">
      <c r="A48" s="594"/>
      <c r="B48" s="384"/>
      <c r="C48" s="309"/>
      <c r="D48" s="310"/>
      <c r="E48" s="316"/>
      <c r="F48" s="309"/>
      <c r="G48" s="310"/>
      <c r="H48" s="316"/>
      <c r="I48" s="309"/>
      <c r="J48" s="310"/>
      <c r="K48" s="316"/>
      <c r="L48" s="309"/>
      <c r="M48" s="310"/>
      <c r="N48" s="316"/>
      <c r="P48" s="285"/>
      <c r="Q48" s="20" t="s">
        <v>41</v>
      </c>
      <c r="R48" s="285">
        <v>2</v>
      </c>
      <c r="S48" s="285">
        <v>0</v>
      </c>
      <c r="T48" s="285">
        <v>2</v>
      </c>
      <c r="U48" s="285">
        <v>3</v>
      </c>
      <c r="V48" s="19"/>
    </row>
    <row r="49" spans="1:22">
      <c r="A49" s="594"/>
      <c r="B49" s="408" t="s">
        <v>25</v>
      </c>
      <c r="C49" s="313"/>
      <c r="D49" s="314"/>
      <c r="E49" s="315"/>
      <c r="F49" s="313"/>
      <c r="G49" s="314"/>
      <c r="H49" s="315"/>
      <c r="I49" s="313"/>
      <c r="J49" s="314"/>
      <c r="K49" s="315"/>
      <c r="L49" s="313"/>
      <c r="M49" s="314"/>
      <c r="N49" s="315"/>
      <c r="P49" s="285"/>
      <c r="Q49" s="20" t="s">
        <v>41</v>
      </c>
      <c r="R49" s="285">
        <v>2</v>
      </c>
      <c r="S49" s="285">
        <v>2</v>
      </c>
      <c r="T49" s="285">
        <v>3</v>
      </c>
      <c r="U49" s="285">
        <v>4</v>
      </c>
      <c r="V49" s="19"/>
    </row>
    <row r="50" spans="1:22">
      <c r="A50" s="594"/>
      <c r="B50" s="384"/>
      <c r="C50" s="309"/>
      <c r="D50" s="310"/>
      <c r="E50" s="311"/>
      <c r="F50" s="309"/>
      <c r="G50" s="310"/>
      <c r="H50" s="311"/>
      <c r="I50" s="309"/>
      <c r="J50" s="310"/>
      <c r="K50" s="311"/>
      <c r="L50" s="309"/>
      <c r="M50" s="310"/>
      <c r="N50" s="311"/>
      <c r="P50" s="591" t="s">
        <v>1285</v>
      </c>
      <c r="Q50" s="591"/>
      <c r="R50" s="591"/>
      <c r="S50" s="591"/>
      <c r="T50" s="591"/>
      <c r="U50" s="591"/>
      <c r="V50" s="19"/>
    </row>
    <row r="51" spans="1:22">
      <c r="A51" s="594"/>
      <c r="B51" s="386" t="s">
        <v>26</v>
      </c>
      <c r="C51" s="313"/>
      <c r="D51" s="314"/>
      <c r="E51" s="315"/>
      <c r="F51" s="313"/>
      <c r="G51" s="314"/>
      <c r="H51" s="315"/>
      <c r="I51" s="313"/>
      <c r="J51" s="314"/>
      <c r="K51" s="315"/>
      <c r="L51" s="313"/>
      <c r="M51" s="314"/>
      <c r="N51" s="315"/>
      <c r="P51" s="474" t="s">
        <v>1492</v>
      </c>
      <c r="Q51" s="20" t="s">
        <v>1322</v>
      </c>
      <c r="R51" s="285">
        <v>2</v>
      </c>
      <c r="S51" s="285">
        <v>0</v>
      </c>
      <c r="T51" s="285">
        <v>2</v>
      </c>
      <c r="U51" s="285">
        <v>3</v>
      </c>
      <c r="V51" s="326" t="e">
        <f>#REF!</f>
        <v>#REF!</v>
      </c>
    </row>
    <row r="52" spans="1:22">
      <c r="A52" s="594"/>
      <c r="B52" s="384"/>
      <c r="C52" s="309"/>
      <c r="D52" s="310"/>
      <c r="E52" s="316"/>
      <c r="F52" s="309"/>
      <c r="G52" s="310"/>
      <c r="H52" s="316"/>
      <c r="I52" s="309"/>
      <c r="J52" s="310"/>
      <c r="K52" s="316"/>
      <c r="L52" s="309"/>
      <c r="M52" s="310"/>
      <c r="N52" s="316"/>
      <c r="P52" s="474" t="s">
        <v>1493</v>
      </c>
      <c r="Q52" s="20" t="s">
        <v>1323</v>
      </c>
      <c r="R52" s="285">
        <v>2</v>
      </c>
      <c r="S52" s="285">
        <v>0</v>
      </c>
      <c r="T52" s="285">
        <v>2</v>
      </c>
      <c r="U52" s="285">
        <v>3</v>
      </c>
      <c r="V52" s="326" t="e">
        <f>#REF!</f>
        <v>#REF!</v>
      </c>
    </row>
    <row r="53" spans="1:22">
      <c r="A53" s="594"/>
      <c r="B53" s="393" t="s">
        <v>27</v>
      </c>
      <c r="C53" s="313"/>
      <c r="D53" s="314"/>
      <c r="E53" s="315"/>
      <c r="F53" s="313"/>
      <c r="G53" s="314"/>
      <c r="H53" s="315"/>
      <c r="I53" s="313"/>
      <c r="J53" s="314"/>
      <c r="K53" s="315"/>
      <c r="L53" s="313"/>
      <c r="M53" s="314"/>
      <c r="N53" s="315"/>
      <c r="P53" s="474" t="s">
        <v>1494</v>
      </c>
      <c r="Q53" s="20" t="s">
        <v>1324</v>
      </c>
      <c r="R53" s="285">
        <v>2</v>
      </c>
      <c r="S53" s="285">
        <v>0</v>
      </c>
      <c r="T53" s="285">
        <v>2</v>
      </c>
      <c r="U53" s="285">
        <v>3</v>
      </c>
      <c r="V53" s="326" t="e">
        <f>#REF!</f>
        <v>#REF!</v>
      </c>
    </row>
    <row r="54" spans="1:22">
      <c r="A54" s="594"/>
      <c r="B54" s="395"/>
      <c r="C54" s="309"/>
      <c r="D54" s="320"/>
      <c r="E54" s="311"/>
      <c r="F54" s="309"/>
      <c r="G54" s="320"/>
      <c r="H54" s="311"/>
      <c r="I54" s="309"/>
      <c r="J54" s="320"/>
      <c r="K54" s="311"/>
      <c r="L54" s="309"/>
      <c r="M54" s="320"/>
      <c r="N54" s="311"/>
      <c r="P54" s="474" t="s">
        <v>1495</v>
      </c>
      <c r="Q54" s="20" t="s">
        <v>43</v>
      </c>
      <c r="R54" s="285">
        <v>2</v>
      </c>
      <c r="S54" s="285">
        <v>0</v>
      </c>
      <c r="T54" s="285">
        <v>2</v>
      </c>
      <c r="U54" s="285">
        <v>3</v>
      </c>
      <c r="V54" s="326" t="e">
        <f>#REF!</f>
        <v>#REF!</v>
      </c>
    </row>
    <row r="55" spans="1:22">
      <c r="A55" s="594"/>
      <c r="B55" s="393" t="s">
        <v>28</v>
      </c>
      <c r="C55" s="313"/>
      <c r="D55" s="314"/>
      <c r="E55" s="315"/>
      <c r="F55" s="313"/>
      <c r="G55" s="314"/>
      <c r="H55" s="315"/>
      <c r="I55" s="313"/>
      <c r="J55" s="314"/>
      <c r="K55" s="315"/>
      <c r="L55" s="313"/>
      <c r="M55" s="314"/>
      <c r="N55" s="315"/>
      <c r="P55" s="474" t="s">
        <v>1496</v>
      </c>
      <c r="Q55" s="20" t="s">
        <v>44</v>
      </c>
      <c r="R55" s="285">
        <v>2</v>
      </c>
      <c r="S55" s="285">
        <v>2</v>
      </c>
      <c r="T55" s="285">
        <v>3</v>
      </c>
      <c r="U55" s="285">
        <v>4</v>
      </c>
      <c r="V55" s="326" t="e">
        <f>#REF!</f>
        <v>#REF!</v>
      </c>
    </row>
    <row r="56" spans="1:22">
      <c r="A56" s="594"/>
      <c r="B56" s="395"/>
      <c r="C56" s="309"/>
      <c r="D56" s="310"/>
      <c r="E56" s="316"/>
      <c r="F56" s="309"/>
      <c r="G56" s="310"/>
      <c r="H56" s="316"/>
      <c r="I56" s="309"/>
      <c r="J56" s="310"/>
      <c r="K56" s="316"/>
      <c r="L56" s="309"/>
      <c r="M56" s="310"/>
      <c r="N56" s="316"/>
      <c r="P56" s="474" t="s">
        <v>1497</v>
      </c>
      <c r="Q56" s="20" t="s">
        <v>1326</v>
      </c>
      <c r="R56" s="285">
        <v>2</v>
      </c>
      <c r="S56" s="285">
        <v>2</v>
      </c>
      <c r="T56" s="285">
        <v>3</v>
      </c>
      <c r="U56" s="285">
        <v>4</v>
      </c>
      <c r="V56" s="326" t="e">
        <f>#REF!</f>
        <v>#REF!</v>
      </c>
    </row>
    <row r="57" spans="1:22">
      <c r="A57" s="594"/>
      <c r="B57" s="393" t="s">
        <v>29</v>
      </c>
      <c r="C57" s="313"/>
      <c r="D57" s="314"/>
      <c r="E57" s="315"/>
      <c r="F57" s="313"/>
      <c r="G57" s="314"/>
      <c r="H57" s="315"/>
      <c r="I57" s="313"/>
      <c r="J57" s="314"/>
      <c r="K57" s="315"/>
      <c r="L57" s="313"/>
      <c r="M57" s="314"/>
      <c r="N57" s="315"/>
      <c r="P57" s="419"/>
      <c r="Q57" s="419"/>
      <c r="R57" s="420"/>
      <c r="S57" s="420"/>
      <c r="T57" s="420"/>
      <c r="U57" s="420"/>
      <c r="V57" s="421"/>
    </row>
    <row r="58" spans="1:22">
      <c r="A58" s="594"/>
      <c r="B58" s="395"/>
      <c r="C58" s="309"/>
      <c r="D58" s="310"/>
      <c r="E58" s="311"/>
      <c r="F58" s="309"/>
      <c r="G58" s="320"/>
      <c r="H58" s="311"/>
      <c r="I58" s="309"/>
      <c r="J58" s="320"/>
      <c r="K58" s="311"/>
      <c r="L58" s="309"/>
      <c r="M58" s="320"/>
      <c r="N58" s="311"/>
      <c r="P58" s="581" t="s">
        <v>1110</v>
      </c>
      <c r="Q58" s="582"/>
      <c r="R58" s="582"/>
      <c r="S58" s="582"/>
      <c r="T58" s="582"/>
      <c r="U58" s="582"/>
      <c r="V58" s="583"/>
    </row>
    <row r="59" spans="1:22">
      <c r="A59" s="594"/>
      <c r="B59" s="393" t="s">
        <v>30</v>
      </c>
      <c r="C59" s="313"/>
      <c r="D59" s="314"/>
      <c r="E59" s="315"/>
      <c r="F59" s="313"/>
      <c r="G59" s="314"/>
      <c r="H59" s="315"/>
      <c r="I59" s="313"/>
      <c r="J59" s="314"/>
      <c r="K59" s="315"/>
      <c r="L59" s="313"/>
      <c r="M59" s="314"/>
      <c r="N59" s="315"/>
      <c r="P59" s="281" t="s">
        <v>35</v>
      </c>
      <c r="Q59" s="281" t="s">
        <v>36</v>
      </c>
      <c r="R59" s="281" t="s">
        <v>37</v>
      </c>
      <c r="S59" s="281" t="s">
        <v>38</v>
      </c>
      <c r="T59" s="281" t="s">
        <v>39</v>
      </c>
      <c r="U59" s="281" t="s">
        <v>40</v>
      </c>
      <c r="V59" s="418" t="s">
        <v>0</v>
      </c>
    </row>
    <row r="60" spans="1:22">
      <c r="A60" s="594"/>
      <c r="B60" s="395"/>
      <c r="C60" s="309"/>
      <c r="D60" s="310"/>
      <c r="E60" s="316"/>
      <c r="F60" s="309"/>
      <c r="G60" s="310"/>
      <c r="H60" s="316"/>
      <c r="I60" s="309"/>
      <c r="J60" s="310"/>
      <c r="K60" s="316"/>
      <c r="L60" s="309"/>
      <c r="M60" s="310"/>
      <c r="N60" s="316"/>
      <c r="P60" s="475" t="s">
        <v>1498</v>
      </c>
      <c r="Q60" s="20" t="s">
        <v>1327</v>
      </c>
      <c r="R60" s="285">
        <v>2</v>
      </c>
      <c r="S60" s="285">
        <v>2</v>
      </c>
      <c r="T60" s="285">
        <v>3</v>
      </c>
      <c r="U60" s="285">
        <v>5</v>
      </c>
      <c r="V60" s="19" t="e">
        <f>#REF!</f>
        <v>#REF!</v>
      </c>
    </row>
    <row r="61" spans="1:22">
      <c r="A61" s="594"/>
      <c r="B61" s="393" t="s">
        <v>31</v>
      </c>
      <c r="C61" s="313"/>
      <c r="D61" s="314"/>
      <c r="E61" s="315"/>
      <c r="F61" s="313"/>
      <c r="G61" s="314"/>
      <c r="H61" s="315"/>
      <c r="I61" s="313"/>
      <c r="J61" s="314"/>
      <c r="K61" s="315"/>
      <c r="L61" s="313"/>
      <c r="M61" s="314"/>
      <c r="N61" s="315"/>
      <c r="P61" s="475" t="s">
        <v>1499</v>
      </c>
      <c r="Q61" s="20" t="s">
        <v>1328</v>
      </c>
      <c r="R61" s="285">
        <v>2</v>
      </c>
      <c r="S61" s="285">
        <v>2</v>
      </c>
      <c r="T61" s="285">
        <v>3</v>
      </c>
      <c r="U61" s="285">
        <v>5</v>
      </c>
      <c r="V61" s="19" t="e">
        <f>#REF!</f>
        <v>#REF!</v>
      </c>
    </row>
    <row r="62" spans="1:22">
      <c r="A62" s="594"/>
      <c r="B62" s="395"/>
      <c r="C62" s="309"/>
      <c r="D62" s="310"/>
      <c r="E62" s="311"/>
      <c r="F62" s="309"/>
      <c r="G62" s="310"/>
      <c r="H62" s="311"/>
      <c r="I62" s="309"/>
      <c r="J62" s="310"/>
      <c r="K62" s="311"/>
      <c r="L62" s="309"/>
      <c r="M62" s="310"/>
      <c r="N62" s="311"/>
      <c r="P62" s="475" t="s">
        <v>1500</v>
      </c>
      <c r="Q62" s="20" t="s">
        <v>1329</v>
      </c>
      <c r="R62" s="285">
        <v>2</v>
      </c>
      <c r="S62" s="285">
        <v>0</v>
      </c>
      <c r="T62" s="285">
        <v>2</v>
      </c>
      <c r="U62" s="285">
        <v>5</v>
      </c>
      <c r="V62" s="19" t="e">
        <f>#REF!</f>
        <v>#REF!</v>
      </c>
    </row>
    <row r="63" spans="1:22">
      <c r="A63" s="594"/>
      <c r="B63" s="393" t="s">
        <v>32</v>
      </c>
      <c r="C63" s="313"/>
      <c r="D63" s="314"/>
      <c r="E63" s="315"/>
      <c r="F63" s="313"/>
      <c r="G63" s="314"/>
      <c r="H63" s="315"/>
      <c r="I63" s="313"/>
      <c r="J63" s="314"/>
      <c r="K63" s="315"/>
      <c r="L63" s="313"/>
      <c r="M63" s="314"/>
      <c r="N63" s="315"/>
      <c r="P63" s="475" t="s">
        <v>1485</v>
      </c>
      <c r="Q63" s="20" t="s">
        <v>1330</v>
      </c>
      <c r="R63" s="285">
        <v>1</v>
      </c>
      <c r="S63" s="285">
        <v>2</v>
      </c>
      <c r="T63" s="285">
        <v>2</v>
      </c>
      <c r="U63" s="285">
        <v>5</v>
      </c>
      <c r="V63" s="19" t="e">
        <f>#REF!</f>
        <v>#REF!</v>
      </c>
    </row>
    <row r="64" spans="1:22" ht="13.5" thickBot="1">
      <c r="A64" s="595"/>
      <c r="B64" s="397"/>
      <c r="C64" s="328"/>
      <c r="D64" s="329"/>
      <c r="E64" s="330"/>
      <c r="F64" s="328"/>
      <c r="G64" s="329"/>
      <c r="H64" s="330"/>
      <c r="I64" s="328"/>
      <c r="J64" s="329"/>
      <c r="K64" s="330"/>
      <c r="L64" s="328"/>
      <c r="M64" s="329"/>
      <c r="N64" s="330"/>
      <c r="P64" s="468" t="s">
        <v>1501</v>
      </c>
      <c r="Q64" s="20" t="s">
        <v>1126</v>
      </c>
      <c r="R64" s="285">
        <v>0</v>
      </c>
      <c r="S64" s="285">
        <v>2</v>
      </c>
      <c r="T64" s="285">
        <v>0</v>
      </c>
      <c r="U64" s="285">
        <v>4</v>
      </c>
      <c r="V64" s="19" t="e">
        <f>#REF!</f>
        <v>#REF!</v>
      </c>
    </row>
    <row r="65" spans="1:22" ht="12.75" customHeight="1">
      <c r="A65" s="593" t="s">
        <v>17</v>
      </c>
      <c r="B65" s="382" t="s">
        <v>23</v>
      </c>
      <c r="C65" s="305"/>
      <c r="D65" s="306"/>
      <c r="E65" s="307"/>
      <c r="F65" s="305"/>
      <c r="G65" s="306"/>
      <c r="H65" s="307"/>
      <c r="I65" s="305"/>
      <c r="J65" s="306"/>
      <c r="K65" s="307"/>
      <c r="L65" s="305"/>
      <c r="M65" s="306"/>
      <c r="N65" s="307"/>
      <c r="P65" s="468" t="s">
        <v>1502</v>
      </c>
      <c r="Q65" s="20" t="s">
        <v>1331</v>
      </c>
      <c r="R65" s="285">
        <v>0</v>
      </c>
      <c r="S65" s="285">
        <v>2</v>
      </c>
      <c r="T65" s="285">
        <v>0</v>
      </c>
      <c r="U65" s="285">
        <v>3</v>
      </c>
      <c r="V65" s="19" t="e">
        <f>#REF!</f>
        <v>#REF!</v>
      </c>
    </row>
    <row r="66" spans="1:22">
      <c r="A66" s="594"/>
      <c r="B66" s="384"/>
      <c r="C66" s="309"/>
      <c r="D66" s="310"/>
      <c r="E66" s="311"/>
      <c r="F66" s="309"/>
      <c r="G66" s="310"/>
      <c r="H66" s="311"/>
      <c r="I66" s="309"/>
      <c r="J66" s="310"/>
      <c r="K66" s="311"/>
      <c r="L66" s="309"/>
      <c r="M66" s="310"/>
      <c r="N66" s="311"/>
      <c r="P66" s="285"/>
      <c r="Q66" s="20" t="s">
        <v>41</v>
      </c>
      <c r="R66" s="285">
        <v>2</v>
      </c>
      <c r="S66" s="285">
        <v>0</v>
      </c>
      <c r="T66" s="285">
        <v>2</v>
      </c>
      <c r="U66" s="285">
        <v>4</v>
      </c>
      <c r="V66" s="19"/>
    </row>
    <row r="67" spans="1:22">
      <c r="A67" s="594"/>
      <c r="B67" s="386" t="s">
        <v>24</v>
      </c>
      <c r="C67" s="313"/>
      <c r="D67" s="314"/>
      <c r="E67" s="315"/>
      <c r="F67" s="313"/>
      <c r="G67" s="314"/>
      <c r="H67" s="315"/>
      <c r="I67" s="313"/>
      <c r="J67" s="314"/>
      <c r="K67" s="315"/>
      <c r="L67" s="313"/>
      <c r="M67" s="314"/>
      <c r="N67" s="315"/>
      <c r="P67" s="285"/>
      <c r="Q67" s="20" t="s">
        <v>41</v>
      </c>
      <c r="R67" s="285">
        <v>2</v>
      </c>
      <c r="S67" s="285">
        <v>0</v>
      </c>
      <c r="T67" s="285">
        <v>2</v>
      </c>
      <c r="U67" s="285">
        <v>4</v>
      </c>
      <c r="V67" s="19"/>
    </row>
    <row r="68" spans="1:22">
      <c r="A68" s="594"/>
      <c r="B68" s="384"/>
      <c r="C68" s="309"/>
      <c r="D68" s="310"/>
      <c r="E68" s="316"/>
      <c r="F68" s="309"/>
      <c r="G68" s="310"/>
      <c r="H68" s="316"/>
      <c r="I68" s="309"/>
      <c r="J68" s="310"/>
      <c r="K68" s="316"/>
      <c r="L68" s="309"/>
      <c r="M68" s="310"/>
      <c r="N68" s="316"/>
      <c r="P68" s="591" t="s">
        <v>1127</v>
      </c>
      <c r="Q68" s="591"/>
      <c r="R68" s="591"/>
      <c r="S68" s="591"/>
      <c r="T68" s="591"/>
      <c r="U68" s="591"/>
      <c r="V68" s="19"/>
    </row>
    <row r="69" spans="1:22">
      <c r="A69" s="594"/>
      <c r="B69" s="386" t="s">
        <v>25</v>
      </c>
      <c r="C69" s="313"/>
      <c r="D69" s="314"/>
      <c r="E69" s="315"/>
      <c r="F69" s="313"/>
      <c r="G69" s="314"/>
      <c r="H69" s="315"/>
      <c r="I69" s="313"/>
      <c r="J69" s="314"/>
      <c r="K69" s="315"/>
      <c r="L69" s="313"/>
      <c r="M69" s="314"/>
      <c r="N69" s="315"/>
      <c r="P69" s="472" t="s">
        <v>1482</v>
      </c>
      <c r="Q69" s="20" t="s">
        <v>1135</v>
      </c>
      <c r="R69" s="285">
        <v>2</v>
      </c>
      <c r="S69" s="285">
        <v>0</v>
      </c>
      <c r="T69" s="285">
        <v>2</v>
      </c>
      <c r="U69" s="285">
        <v>3</v>
      </c>
      <c r="V69" s="19" t="e">
        <f>#REF!</f>
        <v>#REF!</v>
      </c>
    </row>
    <row r="70" spans="1:22">
      <c r="A70" s="594"/>
      <c r="B70" s="384"/>
      <c r="C70" s="309"/>
      <c r="D70" s="310"/>
      <c r="E70" s="311"/>
      <c r="F70" s="309"/>
      <c r="G70" s="310"/>
      <c r="H70" s="311"/>
      <c r="I70" s="309"/>
      <c r="J70" s="310"/>
      <c r="K70" s="311"/>
      <c r="L70" s="309"/>
      <c r="M70" s="310"/>
      <c r="N70" s="311"/>
      <c r="P70" s="472" t="s">
        <v>1503</v>
      </c>
      <c r="Q70" s="20" t="s">
        <v>1332</v>
      </c>
      <c r="R70" s="285">
        <v>2</v>
      </c>
      <c r="S70" s="285">
        <v>0</v>
      </c>
      <c r="T70" s="285">
        <v>2</v>
      </c>
      <c r="U70" s="285">
        <v>3</v>
      </c>
      <c r="V70" s="19" t="e">
        <f>#REF!</f>
        <v>#REF!</v>
      </c>
    </row>
    <row r="71" spans="1:22">
      <c r="A71" s="594"/>
      <c r="B71" s="386" t="s">
        <v>26</v>
      </c>
      <c r="C71" s="313"/>
      <c r="D71" s="314"/>
      <c r="E71" s="315"/>
      <c r="F71" s="313"/>
      <c r="G71" s="314"/>
      <c r="H71" s="315"/>
      <c r="I71" s="313"/>
      <c r="J71" s="314"/>
      <c r="K71" s="315"/>
      <c r="L71" s="313"/>
      <c r="M71" s="314"/>
      <c r="N71" s="315"/>
      <c r="P71" s="472" t="s">
        <v>1504</v>
      </c>
      <c r="Q71" s="20" t="s">
        <v>1333</v>
      </c>
      <c r="R71" s="285">
        <v>2</v>
      </c>
      <c r="S71" s="285">
        <v>0</v>
      </c>
      <c r="T71" s="285">
        <v>2</v>
      </c>
      <c r="U71" s="285">
        <v>3</v>
      </c>
      <c r="V71" s="19" t="e">
        <f>#REF!</f>
        <v>#REF!</v>
      </c>
    </row>
    <row r="72" spans="1:22">
      <c r="A72" s="594"/>
      <c r="B72" s="384"/>
      <c r="C72" s="309"/>
      <c r="D72" s="310"/>
      <c r="E72" s="316"/>
      <c r="F72" s="309"/>
      <c r="G72" s="310"/>
      <c r="H72" s="316"/>
      <c r="I72" s="309"/>
      <c r="J72" s="310"/>
      <c r="K72" s="316"/>
      <c r="L72" s="309"/>
      <c r="M72" s="310"/>
      <c r="N72" s="316"/>
      <c r="P72" s="472" t="s">
        <v>1505</v>
      </c>
      <c r="Q72" s="20" t="s">
        <v>1334</v>
      </c>
      <c r="R72" s="285">
        <v>2</v>
      </c>
      <c r="S72" s="285">
        <v>0</v>
      </c>
      <c r="T72" s="285">
        <v>2</v>
      </c>
      <c r="U72" s="285">
        <v>3</v>
      </c>
      <c r="V72" s="19" t="e">
        <f>#REF!</f>
        <v>#REF!</v>
      </c>
    </row>
    <row r="73" spans="1:22">
      <c r="A73" s="594"/>
      <c r="B73" s="393" t="s">
        <v>27</v>
      </c>
      <c r="C73" s="313"/>
      <c r="D73" s="314"/>
      <c r="E73" s="315"/>
      <c r="F73" s="313"/>
      <c r="G73" s="314"/>
      <c r="H73" s="315"/>
      <c r="I73" s="313"/>
      <c r="J73" s="314"/>
      <c r="K73" s="315"/>
      <c r="L73" s="313"/>
      <c r="M73" s="314"/>
      <c r="N73" s="315"/>
      <c r="P73" s="472" t="s">
        <v>1506</v>
      </c>
      <c r="Q73" s="20" t="s">
        <v>1335</v>
      </c>
      <c r="R73" s="285">
        <v>2</v>
      </c>
      <c r="S73" s="285">
        <v>0</v>
      </c>
      <c r="T73" s="285">
        <v>2</v>
      </c>
      <c r="U73" s="285">
        <v>3</v>
      </c>
      <c r="V73" s="19" t="e">
        <f>#REF!</f>
        <v>#REF!</v>
      </c>
    </row>
    <row r="74" spans="1:22">
      <c r="A74" s="594"/>
      <c r="B74" s="395"/>
      <c r="C74" s="309"/>
      <c r="D74" s="310"/>
      <c r="E74" s="311"/>
      <c r="F74" s="309"/>
      <c r="G74" s="310"/>
      <c r="H74" s="311"/>
      <c r="I74" s="309"/>
      <c r="J74" s="310"/>
      <c r="K74" s="311"/>
      <c r="L74" s="309"/>
      <c r="M74" s="310"/>
      <c r="N74" s="311"/>
      <c r="P74" s="417"/>
      <c r="Q74" s="417"/>
      <c r="R74" s="417"/>
      <c r="S74" s="417"/>
      <c r="T74" s="417"/>
      <c r="U74" s="417"/>
      <c r="V74" s="417"/>
    </row>
    <row r="75" spans="1:22">
      <c r="A75" s="594"/>
      <c r="B75" s="393" t="s">
        <v>28</v>
      </c>
      <c r="C75" s="313"/>
      <c r="D75" s="314"/>
      <c r="E75" s="315"/>
      <c r="F75" s="313"/>
      <c r="G75" s="314"/>
      <c r="H75" s="315"/>
      <c r="I75" s="313"/>
      <c r="J75" s="314"/>
      <c r="K75" s="315"/>
      <c r="L75" s="313"/>
      <c r="M75" s="314"/>
      <c r="N75" s="315"/>
      <c r="P75" s="417"/>
      <c r="Q75" s="417"/>
      <c r="R75" s="417"/>
      <c r="S75" s="417"/>
      <c r="T75" s="417"/>
      <c r="U75" s="417"/>
      <c r="V75" s="417"/>
    </row>
    <row r="76" spans="1:22">
      <c r="A76" s="594"/>
      <c r="B76" s="395"/>
      <c r="C76" s="309"/>
      <c r="D76" s="310"/>
      <c r="E76" s="316"/>
      <c r="F76" s="309"/>
      <c r="G76" s="310"/>
      <c r="H76" s="316"/>
      <c r="I76" s="309"/>
      <c r="J76" s="310"/>
      <c r="K76" s="316"/>
      <c r="L76" s="309"/>
      <c r="M76" s="310"/>
      <c r="N76" s="316"/>
      <c r="P76" s="417"/>
      <c r="Q76" s="417"/>
      <c r="R76" s="417"/>
      <c r="S76" s="417"/>
      <c r="T76" s="417"/>
      <c r="U76" s="417"/>
      <c r="V76" s="417"/>
    </row>
    <row r="77" spans="1:22">
      <c r="A77" s="594"/>
      <c r="B77" s="393" t="s">
        <v>29</v>
      </c>
      <c r="C77" s="313"/>
      <c r="D77" s="314"/>
      <c r="E77" s="315"/>
      <c r="F77" s="313"/>
      <c r="G77" s="314"/>
      <c r="H77" s="315"/>
      <c r="I77" s="313"/>
      <c r="J77" s="314"/>
      <c r="K77" s="315"/>
      <c r="L77" s="313"/>
      <c r="M77" s="314"/>
      <c r="N77" s="315"/>
      <c r="P77" s="417"/>
      <c r="Q77" s="417"/>
      <c r="R77" s="417"/>
      <c r="S77" s="417"/>
      <c r="T77" s="417"/>
      <c r="U77" s="417"/>
      <c r="V77" s="417"/>
    </row>
    <row r="78" spans="1:22">
      <c r="A78" s="594"/>
      <c r="B78" s="395"/>
      <c r="C78" s="309"/>
      <c r="D78" s="310"/>
      <c r="E78" s="311"/>
      <c r="F78" s="309"/>
      <c r="G78" s="310"/>
      <c r="H78" s="311"/>
      <c r="I78" s="309"/>
      <c r="J78" s="310"/>
      <c r="K78" s="311"/>
      <c r="L78" s="309"/>
      <c r="M78" s="310"/>
      <c r="N78" s="311"/>
    </row>
    <row r="79" spans="1:22">
      <c r="A79" s="594"/>
      <c r="B79" s="393" t="s">
        <v>30</v>
      </c>
      <c r="C79" s="313"/>
      <c r="D79" s="314"/>
      <c r="E79" s="315"/>
      <c r="F79" s="313"/>
      <c r="G79" s="314"/>
      <c r="H79" s="315"/>
      <c r="I79" s="313"/>
      <c r="J79" s="314"/>
      <c r="K79" s="315"/>
      <c r="L79" s="313"/>
      <c r="M79" s="314"/>
      <c r="N79" s="315"/>
    </row>
    <row r="80" spans="1:22">
      <c r="A80" s="594"/>
      <c r="B80" s="395"/>
      <c r="C80" s="309"/>
      <c r="D80" s="310"/>
      <c r="E80" s="316"/>
      <c r="F80" s="309"/>
      <c r="G80" s="310"/>
      <c r="H80" s="316"/>
      <c r="I80" s="309"/>
      <c r="J80" s="310"/>
      <c r="K80" s="316"/>
      <c r="L80" s="309"/>
      <c r="M80" s="310"/>
      <c r="N80" s="316"/>
    </row>
    <row r="81" spans="1:14">
      <c r="A81" s="594"/>
      <c r="B81" s="393" t="s">
        <v>31</v>
      </c>
      <c r="C81" s="313"/>
      <c r="D81" s="314"/>
      <c r="E81" s="315"/>
      <c r="F81" s="313"/>
      <c r="G81" s="314"/>
      <c r="H81" s="315"/>
      <c r="I81" s="313"/>
      <c r="J81" s="314"/>
      <c r="K81" s="315"/>
      <c r="L81" s="313"/>
      <c r="M81" s="314"/>
      <c r="N81" s="315"/>
    </row>
    <row r="82" spans="1:14">
      <c r="A82" s="594"/>
      <c r="B82" s="395"/>
      <c r="C82" s="309"/>
      <c r="D82" s="310"/>
      <c r="E82" s="311"/>
      <c r="F82" s="309"/>
      <c r="G82" s="310"/>
      <c r="H82" s="311"/>
      <c r="I82" s="309"/>
      <c r="J82" s="310"/>
      <c r="K82" s="311"/>
      <c r="L82" s="309"/>
      <c r="M82" s="310"/>
      <c r="N82" s="311"/>
    </row>
    <row r="83" spans="1:14">
      <c r="A83" s="594"/>
      <c r="B83" s="393" t="s">
        <v>32</v>
      </c>
      <c r="C83" s="313"/>
      <c r="D83" s="314"/>
      <c r="E83" s="315"/>
      <c r="F83" s="313"/>
      <c r="G83" s="314"/>
      <c r="H83" s="315"/>
      <c r="I83" s="313"/>
      <c r="J83" s="314"/>
      <c r="K83" s="315"/>
      <c r="L83" s="313"/>
      <c r="M83" s="314"/>
      <c r="N83" s="315"/>
    </row>
    <row r="84" spans="1:14" ht="13.5" thickBot="1">
      <c r="A84" s="595"/>
      <c r="B84" s="397"/>
      <c r="C84" s="328"/>
      <c r="D84" s="329"/>
      <c r="E84" s="330"/>
      <c r="F84" s="328"/>
      <c r="G84" s="329"/>
      <c r="H84" s="330"/>
      <c r="I84" s="328"/>
      <c r="J84" s="329"/>
      <c r="K84" s="330"/>
      <c r="L84" s="328"/>
      <c r="M84" s="329"/>
      <c r="N84" s="330"/>
    </row>
    <row r="85" spans="1:14" ht="12.75" customHeight="1">
      <c r="A85" s="593" t="s">
        <v>33</v>
      </c>
      <c r="B85" s="382" t="s">
        <v>23</v>
      </c>
      <c r="C85" s="305"/>
      <c r="D85" s="306"/>
      <c r="E85" s="307"/>
      <c r="F85" s="305"/>
      <c r="G85" s="306"/>
      <c r="H85" s="307"/>
      <c r="I85" s="305"/>
      <c r="J85" s="306"/>
      <c r="K85" s="307"/>
      <c r="L85" s="305"/>
      <c r="M85" s="306"/>
      <c r="N85" s="307"/>
    </row>
    <row r="86" spans="1:14">
      <c r="A86" s="594"/>
      <c r="B86" s="384"/>
      <c r="C86" s="309"/>
      <c r="D86" s="310"/>
      <c r="E86" s="311"/>
      <c r="F86" s="309"/>
      <c r="G86" s="310"/>
      <c r="H86" s="311"/>
      <c r="I86" s="309"/>
      <c r="J86" s="310"/>
      <c r="K86" s="311"/>
      <c r="L86" s="309"/>
      <c r="M86" s="310"/>
      <c r="N86" s="311"/>
    </row>
    <row r="87" spans="1:14">
      <c r="A87" s="594"/>
      <c r="B87" s="386" t="s">
        <v>24</v>
      </c>
      <c r="C87" s="313"/>
      <c r="D87" s="314"/>
      <c r="E87" s="315"/>
      <c r="F87" s="313"/>
      <c r="G87" s="314"/>
      <c r="H87" s="315"/>
      <c r="I87" s="313"/>
      <c r="J87" s="314"/>
      <c r="K87" s="315"/>
      <c r="L87" s="313"/>
      <c r="M87" s="314"/>
      <c r="N87" s="315"/>
    </row>
    <row r="88" spans="1:14" ht="13.5" thickBot="1">
      <c r="A88" s="594"/>
      <c r="B88" s="384"/>
      <c r="C88" s="309"/>
      <c r="D88" s="310"/>
      <c r="E88" s="316"/>
      <c r="F88" s="309"/>
      <c r="G88" s="310"/>
      <c r="H88" s="316"/>
      <c r="I88" s="309"/>
      <c r="J88" s="310"/>
      <c r="K88" s="316"/>
      <c r="L88" s="309"/>
      <c r="M88" s="310"/>
      <c r="N88" s="316"/>
    </row>
    <row r="89" spans="1:14">
      <c r="A89" s="594"/>
      <c r="B89" s="386" t="s">
        <v>25</v>
      </c>
      <c r="C89" s="305"/>
      <c r="D89" s="306"/>
      <c r="E89" s="307"/>
      <c r="F89" s="313"/>
      <c r="G89" s="314"/>
      <c r="H89" s="315"/>
      <c r="I89" s="313"/>
      <c r="J89" s="314"/>
      <c r="K89" s="315"/>
      <c r="L89" s="313"/>
      <c r="M89" s="314"/>
      <c r="N89" s="315"/>
    </row>
    <row r="90" spans="1:14">
      <c r="A90" s="594"/>
      <c r="B90" s="384"/>
      <c r="C90" s="309"/>
      <c r="D90" s="310"/>
      <c r="E90" s="311"/>
      <c r="F90" s="309"/>
      <c r="G90" s="310"/>
      <c r="H90" s="311"/>
      <c r="I90" s="309"/>
      <c r="J90" s="310"/>
      <c r="K90" s="311"/>
      <c r="L90" s="309"/>
      <c r="M90" s="310"/>
      <c r="N90" s="311"/>
    </row>
    <row r="91" spans="1:14">
      <c r="A91" s="594"/>
      <c r="B91" s="386" t="s">
        <v>26</v>
      </c>
      <c r="C91" s="313"/>
      <c r="D91" s="314"/>
      <c r="E91" s="315"/>
      <c r="F91" s="313"/>
      <c r="G91" s="314"/>
      <c r="H91" s="315"/>
      <c r="I91" s="313"/>
      <c r="J91" s="314"/>
      <c r="K91" s="315"/>
      <c r="L91" s="313"/>
      <c r="M91" s="314"/>
      <c r="N91" s="315"/>
    </row>
    <row r="92" spans="1:14">
      <c r="A92" s="594"/>
      <c r="B92" s="384"/>
      <c r="C92" s="309"/>
      <c r="D92" s="310"/>
      <c r="E92" s="316"/>
      <c r="F92" s="309"/>
      <c r="G92" s="310"/>
      <c r="H92" s="316"/>
      <c r="I92" s="309"/>
      <c r="J92" s="310"/>
      <c r="K92" s="316"/>
      <c r="L92" s="309"/>
      <c r="M92" s="310"/>
      <c r="N92" s="316"/>
    </row>
    <row r="93" spans="1:14">
      <c r="A93" s="594"/>
      <c r="B93" s="393" t="s">
        <v>27</v>
      </c>
      <c r="C93" s="313"/>
      <c r="D93" s="314"/>
      <c r="E93" s="315"/>
      <c r="F93" s="313"/>
      <c r="G93" s="314"/>
      <c r="H93" s="315"/>
      <c r="I93" s="313"/>
      <c r="J93" s="314"/>
      <c r="K93" s="315"/>
      <c r="L93" s="313"/>
      <c r="M93" s="314"/>
      <c r="N93" s="315"/>
    </row>
    <row r="94" spans="1:14">
      <c r="A94" s="594"/>
      <c r="B94" s="395"/>
      <c r="C94" s="309"/>
      <c r="D94" s="310"/>
      <c r="E94" s="311"/>
      <c r="F94" s="309"/>
      <c r="G94" s="310"/>
      <c r="H94" s="311"/>
      <c r="I94" s="309"/>
      <c r="J94" s="310"/>
      <c r="K94" s="311"/>
      <c r="L94" s="309"/>
      <c r="M94" s="310"/>
      <c r="N94" s="311"/>
    </row>
    <row r="95" spans="1:14">
      <c r="A95" s="594"/>
      <c r="B95" s="393" t="s">
        <v>28</v>
      </c>
      <c r="C95" s="313"/>
      <c r="D95" s="314"/>
      <c r="E95" s="315"/>
      <c r="F95" s="313"/>
      <c r="G95" s="314"/>
      <c r="H95" s="315"/>
      <c r="I95" s="313"/>
      <c r="J95" s="314"/>
      <c r="K95" s="315"/>
      <c r="L95" s="313"/>
      <c r="M95" s="314"/>
      <c r="N95" s="315"/>
    </row>
    <row r="96" spans="1:14">
      <c r="A96" s="594"/>
      <c r="B96" s="395"/>
      <c r="C96" s="309"/>
      <c r="D96" s="310"/>
      <c r="E96" s="316"/>
      <c r="F96" s="309"/>
      <c r="G96" s="310"/>
      <c r="H96" s="316"/>
      <c r="I96" s="309"/>
      <c r="J96" s="310"/>
      <c r="K96" s="316"/>
      <c r="L96" s="309"/>
      <c r="M96" s="310"/>
      <c r="N96" s="316"/>
    </row>
    <row r="97" spans="1:14">
      <c r="A97" s="594"/>
      <c r="B97" s="393" t="s">
        <v>29</v>
      </c>
      <c r="C97" s="313"/>
      <c r="D97" s="314"/>
      <c r="E97" s="315"/>
      <c r="F97" s="313"/>
      <c r="G97" s="314"/>
      <c r="H97" s="315"/>
      <c r="I97" s="313"/>
      <c r="J97" s="314"/>
      <c r="K97" s="315"/>
      <c r="L97" s="313"/>
      <c r="M97" s="314"/>
      <c r="N97" s="315"/>
    </row>
    <row r="98" spans="1:14">
      <c r="A98" s="594"/>
      <c r="B98" s="395"/>
      <c r="C98" s="309"/>
      <c r="D98" s="310"/>
      <c r="E98" s="311"/>
      <c r="F98" s="309"/>
      <c r="G98" s="310"/>
      <c r="H98" s="311"/>
      <c r="I98" s="309"/>
      <c r="J98" s="310"/>
      <c r="K98" s="311"/>
      <c r="L98" s="309"/>
      <c r="M98" s="310"/>
      <c r="N98" s="311"/>
    </row>
    <row r="99" spans="1:14">
      <c r="A99" s="594"/>
      <c r="B99" s="393" t="s">
        <v>30</v>
      </c>
      <c r="C99" s="313"/>
      <c r="D99" s="314"/>
      <c r="E99" s="315"/>
      <c r="F99" s="313"/>
      <c r="G99" s="314"/>
      <c r="H99" s="315"/>
      <c r="I99" s="313"/>
      <c r="J99" s="314"/>
      <c r="K99" s="315"/>
      <c r="L99" s="313"/>
      <c r="M99" s="314"/>
      <c r="N99" s="315"/>
    </row>
    <row r="100" spans="1:14">
      <c r="A100" s="594"/>
      <c r="B100" s="395"/>
      <c r="C100" s="309"/>
      <c r="D100" s="310"/>
      <c r="E100" s="316"/>
      <c r="F100" s="309"/>
      <c r="G100" s="310"/>
      <c r="H100" s="316"/>
      <c r="I100" s="309"/>
      <c r="J100" s="310"/>
      <c r="K100" s="316"/>
      <c r="L100" s="309"/>
      <c r="M100" s="310"/>
      <c r="N100" s="316"/>
    </row>
    <row r="101" spans="1:14">
      <c r="A101" s="594"/>
      <c r="B101" s="393" t="s">
        <v>31</v>
      </c>
      <c r="C101" s="342"/>
      <c r="D101" s="343"/>
      <c r="E101" s="344"/>
      <c r="F101" s="342"/>
      <c r="G101" s="343"/>
      <c r="H101" s="344"/>
      <c r="I101" s="342"/>
      <c r="J101" s="343"/>
      <c r="K101" s="344"/>
      <c r="L101" s="342"/>
      <c r="M101" s="343"/>
      <c r="N101" s="344"/>
    </row>
    <row r="102" spans="1:14">
      <c r="A102" s="594"/>
      <c r="B102" s="395"/>
      <c r="C102" s="345"/>
      <c r="D102" s="346"/>
      <c r="E102" s="347"/>
      <c r="F102" s="345"/>
      <c r="G102" s="346"/>
      <c r="H102" s="347"/>
      <c r="I102" s="345"/>
      <c r="J102" s="346"/>
      <c r="K102" s="347"/>
      <c r="L102" s="345"/>
      <c r="M102" s="346"/>
      <c r="N102" s="347"/>
    </row>
    <row r="103" spans="1:14">
      <c r="A103" s="594"/>
      <c r="B103" s="393" t="s">
        <v>32</v>
      </c>
      <c r="C103" s="342"/>
      <c r="D103" s="343"/>
      <c r="E103" s="344"/>
      <c r="F103" s="342"/>
      <c r="G103" s="343"/>
      <c r="H103" s="344"/>
      <c r="I103" s="342"/>
      <c r="J103" s="343"/>
      <c r="K103" s="344"/>
      <c r="L103" s="342"/>
      <c r="M103" s="343"/>
      <c r="N103" s="344"/>
    </row>
    <row r="104" spans="1:14" ht="13.5" thickBot="1">
      <c r="A104" s="595"/>
      <c r="B104" s="397"/>
      <c r="C104" s="348"/>
      <c r="D104" s="349"/>
      <c r="E104" s="350"/>
      <c r="F104" s="348"/>
      <c r="G104" s="349"/>
      <c r="H104" s="350"/>
      <c r="I104" s="348"/>
      <c r="J104" s="349"/>
      <c r="K104" s="350"/>
      <c r="L104" s="348"/>
      <c r="M104" s="349"/>
      <c r="N104" s="350"/>
    </row>
    <row r="105" spans="1:14" ht="13.5" hidden="1" customHeight="1" thickBot="1">
      <c r="A105" s="593" t="s">
        <v>14</v>
      </c>
      <c r="B105" s="382" t="s">
        <v>23</v>
      </c>
      <c r="C105" s="351"/>
      <c r="D105" s="352"/>
      <c r="E105" s="353"/>
      <c r="F105" s="351"/>
      <c r="G105" s="352"/>
      <c r="H105" s="353"/>
      <c r="I105" s="351"/>
      <c r="J105" s="352"/>
      <c r="K105" s="353"/>
      <c r="L105" s="351"/>
      <c r="M105" s="352"/>
      <c r="N105" s="353"/>
    </row>
    <row r="106" spans="1:14" ht="13.5" hidden="1" customHeight="1" thickBot="1">
      <c r="A106" s="594"/>
      <c r="B106" s="384"/>
      <c r="C106" s="345"/>
      <c r="D106" s="346"/>
      <c r="E106" s="347"/>
      <c r="F106" s="345"/>
      <c r="G106" s="346"/>
      <c r="H106" s="347"/>
      <c r="I106" s="345"/>
      <c r="J106" s="346"/>
      <c r="K106" s="347"/>
      <c r="L106" s="345"/>
      <c r="M106" s="346"/>
      <c r="N106" s="347"/>
    </row>
    <row r="107" spans="1:14" ht="13.5" hidden="1" customHeight="1" thickBot="1">
      <c r="A107" s="594"/>
      <c r="B107" s="386" t="s">
        <v>24</v>
      </c>
      <c r="C107" s="342"/>
      <c r="D107" s="343"/>
      <c r="E107" s="344"/>
      <c r="F107" s="342"/>
      <c r="G107" s="343"/>
      <c r="H107" s="344"/>
      <c r="I107" s="342"/>
      <c r="J107" s="343"/>
      <c r="K107" s="344"/>
      <c r="L107" s="342"/>
      <c r="M107" s="343"/>
      <c r="N107" s="344"/>
    </row>
    <row r="108" spans="1:14" ht="13.5" hidden="1" customHeight="1" thickBot="1">
      <c r="A108" s="594"/>
      <c r="B108" s="384"/>
      <c r="C108" s="345"/>
      <c r="D108" s="346"/>
      <c r="E108" s="355"/>
      <c r="F108" s="345"/>
      <c r="G108" s="346"/>
      <c r="H108" s="355"/>
      <c r="I108" s="345"/>
      <c r="J108" s="346"/>
      <c r="K108" s="355"/>
      <c r="L108" s="345"/>
      <c r="M108" s="346"/>
      <c r="N108" s="355"/>
    </row>
    <row r="109" spans="1:14" ht="13.5" hidden="1" customHeight="1" thickBot="1">
      <c r="A109" s="594"/>
      <c r="B109" s="386" t="s">
        <v>25</v>
      </c>
      <c r="C109" s="342"/>
      <c r="D109" s="343"/>
      <c r="E109" s="344"/>
      <c r="F109" s="342"/>
      <c r="G109" s="343"/>
      <c r="H109" s="344"/>
      <c r="I109" s="342"/>
      <c r="J109" s="343"/>
      <c r="K109" s="344"/>
      <c r="L109" s="342"/>
      <c r="M109" s="343"/>
      <c r="N109" s="344"/>
    </row>
    <row r="110" spans="1:14" ht="13.5" hidden="1" customHeight="1" thickBot="1">
      <c r="A110" s="594"/>
      <c r="B110" s="384"/>
      <c r="C110" s="345"/>
      <c r="D110" s="346"/>
      <c r="E110" s="347"/>
      <c r="F110" s="345"/>
      <c r="G110" s="346"/>
      <c r="H110" s="347"/>
      <c r="I110" s="345"/>
      <c r="J110" s="346"/>
      <c r="K110" s="347"/>
      <c r="L110" s="345"/>
      <c r="M110" s="346"/>
      <c r="N110" s="347"/>
    </row>
    <row r="111" spans="1:14" ht="13.5" hidden="1" customHeight="1" thickBot="1">
      <c r="A111" s="594"/>
      <c r="B111" s="386" t="s">
        <v>26</v>
      </c>
      <c r="C111" s="342"/>
      <c r="D111" s="343"/>
      <c r="E111" s="344"/>
      <c r="F111" s="342"/>
      <c r="G111" s="343"/>
      <c r="H111" s="344"/>
      <c r="I111" s="342"/>
      <c r="J111" s="343"/>
      <c r="K111" s="344"/>
      <c r="L111" s="342"/>
      <c r="M111" s="343"/>
      <c r="N111" s="344"/>
    </row>
    <row r="112" spans="1:14" ht="13.5" hidden="1" customHeight="1" thickBot="1">
      <c r="A112" s="594"/>
      <c r="B112" s="384"/>
      <c r="C112" s="345"/>
      <c r="D112" s="346"/>
      <c r="E112" s="355"/>
      <c r="F112" s="345"/>
      <c r="G112" s="346"/>
      <c r="H112" s="355"/>
      <c r="I112" s="345"/>
      <c r="J112" s="346"/>
      <c r="K112" s="355"/>
      <c r="L112" s="345"/>
      <c r="M112" s="346"/>
      <c r="N112" s="355"/>
    </row>
    <row r="113" spans="1:14" ht="13.5" hidden="1" customHeight="1" thickBot="1">
      <c r="A113" s="594"/>
      <c r="B113" s="393" t="s">
        <v>27</v>
      </c>
      <c r="C113" s="342"/>
      <c r="D113" s="343"/>
      <c r="E113" s="344"/>
      <c r="F113" s="342"/>
      <c r="G113" s="343"/>
      <c r="H113" s="344"/>
      <c r="I113" s="342"/>
      <c r="J113" s="343"/>
      <c r="K113" s="344"/>
      <c r="L113" s="342"/>
      <c r="M113" s="343"/>
      <c r="N113" s="344"/>
    </row>
    <row r="114" spans="1:14" ht="13.5" hidden="1" customHeight="1" thickBot="1">
      <c r="A114" s="594"/>
      <c r="B114" s="395"/>
      <c r="C114" s="345"/>
      <c r="D114" s="356"/>
      <c r="E114" s="347"/>
      <c r="F114" s="345"/>
      <c r="G114" s="356"/>
      <c r="H114" s="347"/>
      <c r="I114" s="345"/>
      <c r="J114" s="356"/>
      <c r="K114" s="347"/>
      <c r="L114" s="345"/>
      <c r="M114" s="356"/>
      <c r="N114" s="347"/>
    </row>
    <row r="115" spans="1:14" ht="13.5" hidden="1" customHeight="1" thickBot="1">
      <c r="A115" s="594"/>
      <c r="B115" s="393" t="s">
        <v>28</v>
      </c>
      <c r="C115" s="342"/>
      <c r="D115" s="343"/>
      <c r="E115" s="344"/>
      <c r="F115" s="342"/>
      <c r="G115" s="343"/>
      <c r="H115" s="344"/>
      <c r="I115" s="342"/>
      <c r="J115" s="343"/>
      <c r="K115" s="344"/>
      <c r="L115" s="342"/>
      <c r="M115" s="343"/>
      <c r="N115" s="344"/>
    </row>
    <row r="116" spans="1:14" ht="13.5" hidden="1" customHeight="1" thickBot="1">
      <c r="A116" s="594"/>
      <c r="B116" s="395"/>
      <c r="C116" s="345"/>
      <c r="D116" s="346"/>
      <c r="E116" s="355"/>
      <c r="F116" s="345"/>
      <c r="G116" s="346"/>
      <c r="H116" s="355"/>
      <c r="I116" s="345"/>
      <c r="J116" s="346"/>
      <c r="K116" s="355"/>
      <c r="L116" s="345"/>
      <c r="M116" s="346"/>
      <c r="N116" s="355"/>
    </row>
    <row r="117" spans="1:14" ht="13.5" hidden="1" customHeight="1" thickBot="1">
      <c r="A117" s="594"/>
      <c r="B117" s="393" t="s">
        <v>29</v>
      </c>
      <c r="C117" s="342"/>
      <c r="D117" s="343"/>
      <c r="E117" s="344"/>
      <c r="F117" s="342"/>
      <c r="G117" s="343"/>
      <c r="H117" s="344"/>
      <c r="I117" s="342"/>
      <c r="J117" s="343"/>
      <c r="K117" s="344"/>
      <c r="L117" s="342"/>
      <c r="M117" s="343"/>
      <c r="N117" s="344"/>
    </row>
    <row r="118" spans="1:14" ht="13.5" hidden="1" customHeight="1" thickBot="1">
      <c r="A118" s="594"/>
      <c r="B118" s="395"/>
      <c r="C118" s="345"/>
      <c r="D118" s="356"/>
      <c r="E118" s="347"/>
      <c r="F118" s="345"/>
      <c r="G118" s="356"/>
      <c r="H118" s="347"/>
      <c r="I118" s="345"/>
      <c r="J118" s="356"/>
      <c r="K118" s="347"/>
      <c r="L118" s="345"/>
      <c r="M118" s="356"/>
      <c r="N118" s="347"/>
    </row>
    <row r="119" spans="1:14" ht="13.5" hidden="1" customHeight="1" thickBot="1">
      <c r="A119" s="594"/>
      <c r="B119" s="393" t="s">
        <v>30</v>
      </c>
      <c r="C119" s="342"/>
      <c r="D119" s="343"/>
      <c r="E119" s="344"/>
      <c r="F119" s="342"/>
      <c r="G119" s="343"/>
      <c r="H119" s="344"/>
      <c r="I119" s="342"/>
      <c r="J119" s="343"/>
      <c r="K119" s="344"/>
      <c r="L119" s="342"/>
      <c r="M119" s="343"/>
      <c r="N119" s="344"/>
    </row>
    <row r="120" spans="1:14" ht="13.5" hidden="1" customHeight="1" thickBot="1">
      <c r="A120" s="594"/>
      <c r="B120" s="395"/>
      <c r="C120" s="345"/>
      <c r="D120" s="346"/>
      <c r="E120" s="355"/>
      <c r="F120" s="345"/>
      <c r="G120" s="346"/>
      <c r="H120" s="355"/>
      <c r="I120" s="345"/>
      <c r="J120" s="346"/>
      <c r="K120" s="355"/>
      <c r="L120" s="345"/>
      <c r="M120" s="346"/>
      <c r="N120" s="355"/>
    </row>
    <row r="121" spans="1:14" ht="13.5" hidden="1" customHeight="1" thickBot="1">
      <c r="A121" s="594"/>
      <c r="B121" s="393" t="s">
        <v>31</v>
      </c>
      <c r="C121" s="342"/>
      <c r="D121" s="343"/>
      <c r="E121" s="344"/>
      <c r="F121" s="342"/>
      <c r="G121" s="343"/>
      <c r="H121" s="344"/>
      <c r="I121" s="342"/>
      <c r="J121" s="343"/>
      <c r="K121" s="344"/>
      <c r="L121" s="342"/>
      <c r="M121" s="343"/>
      <c r="N121" s="344"/>
    </row>
    <row r="122" spans="1:14" ht="13.5" hidden="1" customHeight="1" thickBot="1">
      <c r="A122" s="594"/>
      <c r="B122" s="395"/>
      <c r="C122" s="345"/>
      <c r="D122" s="346"/>
      <c r="E122" s="347"/>
      <c r="F122" s="345"/>
      <c r="G122" s="346"/>
      <c r="H122" s="347"/>
      <c r="I122" s="345"/>
      <c r="J122" s="346"/>
      <c r="K122" s="347"/>
      <c r="L122" s="345"/>
      <c r="M122" s="346"/>
      <c r="N122" s="347"/>
    </row>
    <row r="123" spans="1:14" ht="13.5" hidden="1" customHeight="1" thickBot="1">
      <c r="A123" s="594"/>
      <c r="B123" s="393" t="s">
        <v>32</v>
      </c>
      <c r="C123" s="342"/>
      <c r="D123" s="343"/>
      <c r="E123" s="344"/>
      <c r="F123" s="342"/>
      <c r="G123" s="343"/>
      <c r="H123" s="344"/>
      <c r="I123" s="342"/>
      <c r="J123" s="343"/>
      <c r="K123" s="344"/>
      <c r="L123" s="342"/>
      <c r="M123" s="343"/>
      <c r="N123" s="344"/>
    </row>
    <row r="124" spans="1:14" ht="13.5" hidden="1" customHeight="1" thickBot="1">
      <c r="A124" s="595"/>
      <c r="B124" s="397"/>
      <c r="C124" s="348"/>
      <c r="D124" s="349"/>
      <c r="E124" s="350"/>
      <c r="F124" s="348"/>
      <c r="G124" s="349"/>
      <c r="H124" s="350"/>
      <c r="I124" s="348"/>
      <c r="J124" s="349"/>
      <c r="K124" s="350"/>
      <c r="L124" s="348"/>
      <c r="M124" s="349"/>
      <c r="N124" s="350"/>
    </row>
    <row r="125" spans="1:14" ht="13.5" hidden="1" customHeight="1" thickBot="1">
      <c r="A125" s="593" t="s">
        <v>15</v>
      </c>
      <c r="B125" s="382" t="s">
        <v>23</v>
      </c>
      <c r="C125" s="351"/>
      <c r="D125" s="352"/>
      <c r="E125" s="353"/>
      <c r="F125" s="351"/>
      <c r="G125" s="352"/>
      <c r="H125" s="353"/>
      <c r="I125" s="351"/>
      <c r="J125" s="352"/>
      <c r="K125" s="353"/>
      <c r="L125" s="351"/>
      <c r="M125" s="352"/>
      <c r="N125" s="353"/>
    </row>
    <row r="126" spans="1:14" ht="13.5" hidden="1" customHeight="1" thickBot="1">
      <c r="A126" s="594"/>
      <c r="B126" s="384"/>
      <c r="C126" s="345"/>
      <c r="D126" s="346"/>
      <c r="E126" s="347"/>
      <c r="F126" s="345"/>
      <c r="G126" s="346"/>
      <c r="H126" s="347"/>
      <c r="I126" s="345"/>
      <c r="J126" s="346"/>
      <c r="K126" s="347"/>
      <c r="L126" s="345"/>
      <c r="M126" s="346"/>
      <c r="N126" s="347"/>
    </row>
    <row r="127" spans="1:14" ht="13.5" hidden="1" customHeight="1" thickBot="1">
      <c r="A127" s="594"/>
      <c r="B127" s="386" t="s">
        <v>24</v>
      </c>
      <c r="C127" s="342"/>
      <c r="D127" s="343"/>
      <c r="E127" s="344"/>
      <c r="F127" s="342"/>
      <c r="G127" s="343"/>
      <c r="H127" s="344"/>
      <c r="I127" s="342"/>
      <c r="J127" s="343"/>
      <c r="K127" s="344"/>
      <c r="L127" s="342"/>
      <c r="M127" s="343"/>
      <c r="N127" s="344"/>
    </row>
    <row r="128" spans="1:14" ht="13.5" hidden="1" customHeight="1" thickBot="1">
      <c r="A128" s="594"/>
      <c r="B128" s="384"/>
      <c r="C128" s="345"/>
      <c r="D128" s="346"/>
      <c r="E128" s="355"/>
      <c r="F128" s="345"/>
      <c r="G128" s="346"/>
      <c r="H128" s="355"/>
      <c r="I128" s="345"/>
      <c r="J128" s="346"/>
      <c r="K128" s="355"/>
      <c r="L128" s="345"/>
      <c r="M128" s="346"/>
      <c r="N128" s="355"/>
    </row>
    <row r="129" spans="1:14" ht="13.5" hidden="1" customHeight="1" thickBot="1">
      <c r="A129" s="594"/>
      <c r="B129" s="386" t="s">
        <v>25</v>
      </c>
      <c r="C129" s="342"/>
      <c r="D129" s="343"/>
      <c r="E129" s="344"/>
      <c r="F129" s="342"/>
      <c r="G129" s="343"/>
      <c r="H129" s="344"/>
      <c r="I129" s="342"/>
      <c r="J129" s="343"/>
      <c r="K129" s="344"/>
      <c r="L129" s="342"/>
      <c r="M129" s="343"/>
      <c r="N129" s="344"/>
    </row>
    <row r="130" spans="1:14" ht="13.5" hidden="1" customHeight="1" thickBot="1">
      <c r="A130" s="594"/>
      <c r="B130" s="384"/>
      <c r="C130" s="345"/>
      <c r="D130" s="346"/>
      <c r="E130" s="347"/>
      <c r="F130" s="345"/>
      <c r="G130" s="346"/>
      <c r="H130" s="347"/>
      <c r="I130" s="345"/>
      <c r="J130" s="346"/>
      <c r="K130" s="347"/>
      <c r="L130" s="345"/>
      <c r="M130" s="346"/>
      <c r="N130" s="347"/>
    </row>
    <row r="131" spans="1:14" ht="13.5" hidden="1" customHeight="1" thickBot="1">
      <c r="A131" s="594"/>
      <c r="B131" s="386" t="s">
        <v>26</v>
      </c>
      <c r="C131" s="342"/>
      <c r="D131" s="343"/>
      <c r="E131" s="344"/>
      <c r="F131" s="342"/>
      <c r="G131" s="343"/>
      <c r="H131" s="344"/>
      <c r="I131" s="342"/>
      <c r="J131" s="343"/>
      <c r="K131" s="344"/>
      <c r="L131" s="342"/>
      <c r="M131" s="343"/>
      <c r="N131" s="344"/>
    </row>
    <row r="132" spans="1:14" ht="13.5" hidden="1" customHeight="1" thickBot="1">
      <c r="A132" s="594"/>
      <c r="B132" s="384"/>
      <c r="C132" s="345"/>
      <c r="D132" s="346"/>
      <c r="E132" s="355"/>
      <c r="F132" s="345"/>
      <c r="G132" s="346"/>
      <c r="H132" s="355"/>
      <c r="I132" s="345"/>
      <c r="J132" s="346"/>
      <c r="K132" s="355"/>
      <c r="L132" s="345"/>
      <c r="M132" s="346"/>
      <c r="N132" s="355"/>
    </row>
    <row r="133" spans="1:14" ht="13.5" hidden="1" customHeight="1" thickBot="1">
      <c r="A133" s="594"/>
      <c r="B133" s="393" t="s">
        <v>27</v>
      </c>
      <c r="C133" s="342"/>
      <c r="D133" s="343"/>
      <c r="E133" s="344"/>
      <c r="F133" s="342"/>
      <c r="G133" s="343"/>
      <c r="H133" s="344"/>
      <c r="I133" s="342"/>
      <c r="J133" s="343"/>
      <c r="K133" s="344"/>
      <c r="L133" s="342"/>
      <c r="M133" s="343"/>
      <c r="N133" s="344"/>
    </row>
    <row r="134" spans="1:14" ht="13.5" hidden="1" customHeight="1" thickBot="1">
      <c r="A134" s="594"/>
      <c r="B134" s="395"/>
      <c r="C134" s="345"/>
      <c r="D134" s="356"/>
      <c r="E134" s="347"/>
      <c r="F134" s="345"/>
      <c r="G134" s="356"/>
      <c r="H134" s="347"/>
      <c r="I134" s="345"/>
      <c r="J134" s="356"/>
      <c r="K134" s="347"/>
      <c r="L134" s="345"/>
      <c r="M134" s="356"/>
      <c r="N134" s="347"/>
    </row>
    <row r="135" spans="1:14" ht="13.5" hidden="1" customHeight="1" thickBot="1">
      <c r="A135" s="594"/>
      <c r="B135" s="393" t="s">
        <v>28</v>
      </c>
      <c r="C135" s="342"/>
      <c r="D135" s="343"/>
      <c r="E135" s="344"/>
      <c r="F135" s="342"/>
      <c r="G135" s="343"/>
      <c r="H135" s="344"/>
      <c r="I135" s="342"/>
      <c r="J135" s="343"/>
      <c r="K135" s="344"/>
      <c r="L135" s="342"/>
      <c r="M135" s="343"/>
      <c r="N135" s="344"/>
    </row>
    <row r="136" spans="1:14" ht="13.5" hidden="1" customHeight="1" thickBot="1">
      <c r="A136" s="594"/>
      <c r="B136" s="395"/>
      <c r="C136" s="345"/>
      <c r="D136" s="346"/>
      <c r="E136" s="355"/>
      <c r="F136" s="345"/>
      <c r="G136" s="346"/>
      <c r="H136" s="355"/>
      <c r="I136" s="345"/>
      <c r="J136" s="346"/>
      <c r="K136" s="355"/>
      <c r="L136" s="345"/>
      <c r="M136" s="346"/>
      <c r="N136" s="355"/>
    </row>
    <row r="137" spans="1:14" ht="13.5" hidden="1" customHeight="1" thickBot="1">
      <c r="A137" s="594"/>
      <c r="B137" s="393" t="s">
        <v>29</v>
      </c>
      <c r="C137" s="342"/>
      <c r="D137" s="343"/>
      <c r="E137" s="344"/>
      <c r="F137" s="342"/>
      <c r="G137" s="343"/>
      <c r="H137" s="344"/>
      <c r="I137" s="342"/>
      <c r="J137" s="343"/>
      <c r="K137" s="344"/>
      <c r="L137" s="342"/>
      <c r="M137" s="343"/>
      <c r="N137" s="344"/>
    </row>
    <row r="138" spans="1:14" ht="13.5" hidden="1" customHeight="1" thickBot="1">
      <c r="A138" s="594"/>
      <c r="B138" s="395"/>
      <c r="C138" s="345"/>
      <c r="D138" s="356"/>
      <c r="E138" s="347"/>
      <c r="F138" s="345"/>
      <c r="G138" s="356"/>
      <c r="H138" s="347"/>
      <c r="I138" s="345"/>
      <c r="J138" s="356"/>
      <c r="K138" s="347"/>
      <c r="L138" s="345"/>
      <c r="M138" s="356"/>
      <c r="N138" s="347"/>
    </row>
    <row r="139" spans="1:14" ht="13.5" hidden="1" customHeight="1" thickBot="1">
      <c r="A139" s="594"/>
      <c r="B139" s="393" t="s">
        <v>30</v>
      </c>
      <c r="C139" s="342"/>
      <c r="D139" s="343"/>
      <c r="E139" s="344"/>
      <c r="F139" s="342"/>
      <c r="G139" s="343"/>
      <c r="H139" s="344"/>
      <c r="I139" s="342"/>
      <c r="J139" s="343"/>
      <c r="K139" s="344"/>
      <c r="L139" s="342"/>
      <c r="M139" s="343"/>
      <c r="N139" s="344"/>
    </row>
    <row r="140" spans="1:14" ht="13.5" hidden="1" customHeight="1" thickBot="1">
      <c r="A140" s="594"/>
      <c r="B140" s="395"/>
      <c r="C140" s="345"/>
      <c r="D140" s="346"/>
      <c r="E140" s="355"/>
      <c r="F140" s="345"/>
      <c r="G140" s="346"/>
      <c r="H140" s="355"/>
      <c r="I140" s="345"/>
      <c r="J140" s="346"/>
      <c r="K140" s="355"/>
      <c r="L140" s="345"/>
      <c r="M140" s="346"/>
      <c r="N140" s="355"/>
    </row>
    <row r="141" spans="1:14" ht="13.5" hidden="1" customHeight="1" thickBot="1">
      <c r="A141" s="594"/>
      <c r="B141" s="393" t="s">
        <v>31</v>
      </c>
      <c r="C141" s="342"/>
      <c r="D141" s="343"/>
      <c r="E141" s="344"/>
      <c r="F141" s="342"/>
      <c r="G141" s="343"/>
      <c r="H141" s="344"/>
      <c r="I141" s="342"/>
      <c r="J141" s="343"/>
      <c r="K141" s="344"/>
      <c r="L141" s="342"/>
      <c r="M141" s="343"/>
      <c r="N141" s="344"/>
    </row>
    <row r="142" spans="1:14" ht="13.5" hidden="1" customHeight="1" thickBot="1">
      <c r="A142" s="594"/>
      <c r="B142" s="395"/>
      <c r="C142" s="345"/>
      <c r="D142" s="346"/>
      <c r="E142" s="347"/>
      <c r="F142" s="345"/>
      <c r="G142" s="346"/>
      <c r="H142" s="347"/>
      <c r="I142" s="345"/>
      <c r="J142" s="346"/>
      <c r="K142" s="347"/>
      <c r="L142" s="345"/>
      <c r="M142" s="346"/>
      <c r="N142" s="347"/>
    </row>
    <row r="143" spans="1:14" ht="13.5" hidden="1" customHeight="1" thickBot="1">
      <c r="A143" s="594"/>
      <c r="B143" s="393" t="s">
        <v>32</v>
      </c>
      <c r="C143" s="342"/>
      <c r="D143" s="343"/>
      <c r="E143" s="344"/>
      <c r="F143" s="342"/>
      <c r="G143" s="343"/>
      <c r="H143" s="344"/>
      <c r="I143" s="342"/>
      <c r="J143" s="343"/>
      <c r="K143" s="344"/>
      <c r="L143" s="342"/>
      <c r="M143" s="343"/>
      <c r="N143" s="344"/>
    </row>
    <row r="144" spans="1:14" ht="13.5" hidden="1" customHeight="1" thickBot="1">
      <c r="A144" s="595"/>
      <c r="B144" s="397"/>
      <c r="C144" s="348"/>
      <c r="D144" s="349"/>
      <c r="E144" s="350"/>
      <c r="F144" s="348"/>
      <c r="G144" s="349"/>
      <c r="H144" s="350"/>
      <c r="I144" s="348"/>
      <c r="J144" s="349"/>
      <c r="K144" s="350"/>
      <c r="L144" s="348"/>
      <c r="M144" s="349"/>
      <c r="N144" s="350"/>
    </row>
    <row r="145" spans="1:14" ht="13.5" hidden="1" customHeight="1" thickBot="1">
      <c r="A145" s="593" t="s">
        <v>16</v>
      </c>
      <c r="B145" s="382" t="s">
        <v>23</v>
      </c>
      <c r="C145" s="351"/>
      <c r="D145" s="352"/>
      <c r="E145" s="353"/>
      <c r="F145" s="351"/>
      <c r="G145" s="352"/>
      <c r="H145" s="353"/>
      <c r="I145" s="351"/>
      <c r="J145" s="352"/>
      <c r="K145" s="353"/>
      <c r="L145" s="351"/>
      <c r="M145" s="352"/>
      <c r="N145" s="353"/>
    </row>
    <row r="146" spans="1:14" ht="13.5" hidden="1" customHeight="1" thickBot="1">
      <c r="A146" s="594"/>
      <c r="B146" s="384"/>
      <c r="C146" s="345"/>
      <c r="D146" s="346"/>
      <c r="E146" s="347"/>
      <c r="F146" s="345"/>
      <c r="G146" s="346"/>
      <c r="H146" s="347"/>
      <c r="I146" s="345"/>
      <c r="J146" s="346"/>
      <c r="K146" s="347"/>
      <c r="L146" s="345"/>
      <c r="M146" s="346"/>
      <c r="N146" s="347"/>
    </row>
    <row r="147" spans="1:14" ht="13.5" hidden="1" customHeight="1" thickBot="1">
      <c r="A147" s="594"/>
      <c r="B147" s="386" t="s">
        <v>24</v>
      </c>
      <c r="C147" s="342"/>
      <c r="D147" s="343"/>
      <c r="E147" s="344"/>
      <c r="F147" s="342"/>
      <c r="G147" s="343"/>
      <c r="H147" s="344"/>
      <c r="I147" s="342"/>
      <c r="J147" s="343"/>
      <c r="K147" s="344"/>
      <c r="L147" s="342"/>
      <c r="M147" s="343"/>
      <c r="N147" s="344"/>
    </row>
    <row r="148" spans="1:14" ht="13.5" hidden="1" customHeight="1" thickBot="1">
      <c r="A148" s="594"/>
      <c r="B148" s="384"/>
      <c r="C148" s="345"/>
      <c r="D148" s="346"/>
      <c r="E148" s="355"/>
      <c r="F148" s="345"/>
      <c r="G148" s="346"/>
      <c r="H148" s="355"/>
      <c r="I148" s="345"/>
      <c r="J148" s="346"/>
      <c r="K148" s="355"/>
      <c r="L148" s="345"/>
      <c r="M148" s="346"/>
      <c r="N148" s="355"/>
    </row>
    <row r="149" spans="1:14" ht="13.5" hidden="1" customHeight="1" thickBot="1">
      <c r="A149" s="594"/>
      <c r="B149" s="408" t="s">
        <v>25</v>
      </c>
      <c r="C149" s="342"/>
      <c r="D149" s="343"/>
      <c r="E149" s="344"/>
      <c r="F149" s="342"/>
      <c r="G149" s="343"/>
      <c r="H149" s="344"/>
      <c r="I149" s="342"/>
      <c r="J149" s="343"/>
      <c r="K149" s="344"/>
      <c r="L149" s="342"/>
      <c r="M149" s="343"/>
      <c r="N149" s="344"/>
    </row>
    <row r="150" spans="1:14" ht="13.5" hidden="1" customHeight="1" thickBot="1">
      <c r="A150" s="594"/>
      <c r="B150" s="384"/>
      <c r="C150" s="345"/>
      <c r="D150" s="346"/>
      <c r="E150" s="347"/>
      <c r="F150" s="345"/>
      <c r="G150" s="346"/>
      <c r="H150" s="347"/>
      <c r="I150" s="345"/>
      <c r="J150" s="346"/>
      <c r="K150" s="347"/>
      <c r="L150" s="345"/>
      <c r="M150" s="346"/>
      <c r="N150" s="347"/>
    </row>
    <row r="151" spans="1:14" ht="13.5" hidden="1" customHeight="1" thickBot="1">
      <c r="A151" s="594"/>
      <c r="B151" s="386" t="s">
        <v>26</v>
      </c>
      <c r="C151" s="342"/>
      <c r="D151" s="343"/>
      <c r="E151" s="344"/>
      <c r="F151" s="342"/>
      <c r="G151" s="343"/>
      <c r="H151" s="344"/>
      <c r="I151" s="342"/>
      <c r="J151" s="343"/>
      <c r="K151" s="344"/>
      <c r="L151" s="342"/>
      <c r="M151" s="343"/>
      <c r="N151" s="344"/>
    </row>
    <row r="152" spans="1:14" ht="13.5" hidden="1" customHeight="1" thickBot="1">
      <c r="A152" s="594"/>
      <c r="B152" s="384"/>
      <c r="C152" s="345"/>
      <c r="D152" s="346"/>
      <c r="E152" s="355"/>
      <c r="F152" s="345"/>
      <c r="G152" s="346"/>
      <c r="H152" s="355"/>
      <c r="I152" s="345"/>
      <c r="J152" s="346"/>
      <c r="K152" s="355"/>
      <c r="L152" s="345"/>
      <c r="M152" s="346"/>
      <c r="N152" s="355"/>
    </row>
    <row r="153" spans="1:14" ht="13.5" hidden="1" customHeight="1" thickBot="1">
      <c r="A153" s="594"/>
      <c r="B153" s="393" t="s">
        <v>27</v>
      </c>
      <c r="C153" s="342"/>
      <c r="D153" s="343"/>
      <c r="E153" s="344"/>
      <c r="F153" s="342"/>
      <c r="G153" s="343"/>
      <c r="H153" s="344"/>
      <c r="I153" s="342"/>
      <c r="J153" s="343"/>
      <c r="K153" s="344"/>
      <c r="L153" s="342"/>
      <c r="M153" s="343"/>
      <c r="N153" s="344"/>
    </row>
    <row r="154" spans="1:14" ht="13.5" hidden="1" customHeight="1" thickBot="1">
      <c r="A154" s="594"/>
      <c r="B154" s="395"/>
      <c r="C154" s="345"/>
      <c r="D154" s="356"/>
      <c r="E154" s="347"/>
      <c r="F154" s="345"/>
      <c r="G154" s="356"/>
      <c r="H154" s="347"/>
      <c r="I154" s="345"/>
      <c r="J154" s="356"/>
      <c r="K154" s="347"/>
      <c r="L154" s="345"/>
      <c r="M154" s="356"/>
      <c r="N154" s="347"/>
    </row>
    <row r="155" spans="1:14" ht="13.5" hidden="1" customHeight="1" thickBot="1">
      <c r="A155" s="594"/>
      <c r="B155" s="393" t="s">
        <v>28</v>
      </c>
      <c r="C155" s="342"/>
      <c r="D155" s="343"/>
      <c r="E155" s="344"/>
      <c r="F155" s="342"/>
      <c r="G155" s="343"/>
      <c r="H155" s="344"/>
      <c r="I155" s="342"/>
      <c r="J155" s="343"/>
      <c r="K155" s="344"/>
      <c r="L155" s="342"/>
      <c r="M155" s="343"/>
      <c r="N155" s="344"/>
    </row>
    <row r="156" spans="1:14" ht="13.5" hidden="1" customHeight="1" thickBot="1">
      <c r="A156" s="594"/>
      <c r="B156" s="395"/>
      <c r="C156" s="345"/>
      <c r="D156" s="346"/>
      <c r="E156" s="355"/>
      <c r="F156" s="345"/>
      <c r="G156" s="346"/>
      <c r="H156" s="355"/>
      <c r="I156" s="345"/>
      <c r="J156" s="346"/>
      <c r="K156" s="355"/>
      <c r="L156" s="345"/>
      <c r="M156" s="346"/>
      <c r="N156" s="355"/>
    </row>
    <row r="157" spans="1:14" ht="13.5" hidden="1" customHeight="1" thickBot="1">
      <c r="A157" s="594"/>
      <c r="B157" s="393" t="s">
        <v>29</v>
      </c>
      <c r="C157" s="342"/>
      <c r="D157" s="343"/>
      <c r="E157" s="344"/>
      <c r="F157" s="342"/>
      <c r="G157" s="343"/>
      <c r="H157" s="344"/>
      <c r="I157" s="342"/>
      <c r="J157" s="343"/>
      <c r="K157" s="344"/>
      <c r="L157" s="342"/>
      <c r="M157" s="343"/>
      <c r="N157" s="344"/>
    </row>
    <row r="158" spans="1:14" ht="13.5" hidden="1" customHeight="1" thickBot="1">
      <c r="A158" s="594"/>
      <c r="B158" s="395"/>
      <c r="C158" s="345"/>
      <c r="D158" s="356"/>
      <c r="E158" s="347"/>
      <c r="F158" s="345"/>
      <c r="G158" s="356"/>
      <c r="H158" s="347"/>
      <c r="I158" s="345"/>
      <c r="J158" s="356"/>
      <c r="K158" s="347"/>
      <c r="L158" s="345"/>
      <c r="M158" s="356"/>
      <c r="N158" s="347"/>
    </row>
    <row r="159" spans="1:14" ht="13.5" hidden="1" customHeight="1" thickBot="1">
      <c r="A159" s="594"/>
      <c r="B159" s="393" t="s">
        <v>30</v>
      </c>
      <c r="C159" s="342"/>
      <c r="D159" s="343"/>
      <c r="E159" s="344"/>
      <c r="F159" s="342"/>
      <c r="G159" s="343"/>
      <c r="H159" s="344"/>
      <c r="I159" s="342"/>
      <c r="J159" s="343"/>
      <c r="K159" s="344"/>
      <c r="L159" s="342"/>
      <c r="M159" s="343"/>
      <c r="N159" s="344"/>
    </row>
    <row r="160" spans="1:14" ht="13.5" hidden="1" customHeight="1" thickBot="1">
      <c r="A160" s="594"/>
      <c r="B160" s="395"/>
      <c r="C160" s="345"/>
      <c r="D160" s="346"/>
      <c r="E160" s="355"/>
      <c r="F160" s="345"/>
      <c r="G160" s="346"/>
      <c r="H160" s="355"/>
      <c r="I160" s="345"/>
      <c r="J160" s="346"/>
      <c r="K160" s="355"/>
      <c r="L160" s="345"/>
      <c r="M160" s="346"/>
      <c r="N160" s="355"/>
    </row>
    <row r="161" spans="1:14" ht="13.5" hidden="1" customHeight="1" thickBot="1">
      <c r="A161" s="594"/>
      <c r="B161" s="393" t="s">
        <v>31</v>
      </c>
      <c r="C161" s="342"/>
      <c r="D161" s="343"/>
      <c r="E161" s="344"/>
      <c r="F161" s="342"/>
      <c r="G161" s="343"/>
      <c r="H161" s="344"/>
      <c r="I161" s="342"/>
      <c r="J161" s="343"/>
      <c r="K161" s="344"/>
      <c r="L161" s="342"/>
      <c r="M161" s="343"/>
      <c r="N161" s="344"/>
    </row>
    <row r="162" spans="1:14" ht="13.5" hidden="1" customHeight="1" thickBot="1">
      <c r="A162" s="594"/>
      <c r="B162" s="395"/>
      <c r="C162" s="345"/>
      <c r="D162" s="346"/>
      <c r="E162" s="347"/>
      <c r="F162" s="345"/>
      <c r="G162" s="346"/>
      <c r="H162" s="347"/>
      <c r="I162" s="345"/>
      <c r="J162" s="346"/>
      <c r="K162" s="347"/>
      <c r="L162" s="345"/>
      <c r="M162" s="346"/>
      <c r="N162" s="347"/>
    </row>
    <row r="163" spans="1:14" ht="13.5" hidden="1" customHeight="1" thickBot="1">
      <c r="A163" s="594"/>
      <c r="B163" s="393" t="s">
        <v>32</v>
      </c>
      <c r="C163" s="342"/>
      <c r="D163" s="343"/>
      <c r="E163" s="344"/>
      <c r="F163" s="342"/>
      <c r="G163" s="343"/>
      <c r="H163" s="344"/>
      <c r="I163" s="342"/>
      <c r="J163" s="343"/>
      <c r="K163" s="344"/>
      <c r="L163" s="342"/>
      <c r="M163" s="343"/>
      <c r="N163" s="344"/>
    </row>
    <row r="164" spans="1:14" ht="13.5" hidden="1" customHeight="1" thickBot="1">
      <c r="A164" s="595"/>
      <c r="B164" s="397"/>
      <c r="C164" s="348"/>
      <c r="D164" s="349"/>
      <c r="E164" s="350"/>
      <c r="F164" s="348"/>
      <c r="G164" s="349"/>
      <c r="H164" s="350"/>
      <c r="I164" s="348"/>
      <c r="J164" s="349"/>
      <c r="K164" s="350"/>
      <c r="L164" s="348"/>
      <c r="M164" s="349"/>
      <c r="N164" s="350"/>
    </row>
    <row r="165" spans="1:14" ht="13.5" hidden="1" customHeight="1" thickBot="1">
      <c r="A165" s="593" t="s">
        <v>17</v>
      </c>
      <c r="B165" s="382" t="s">
        <v>23</v>
      </c>
      <c r="C165" s="351"/>
      <c r="D165" s="352"/>
      <c r="E165" s="353"/>
      <c r="F165" s="351"/>
      <c r="G165" s="352"/>
      <c r="H165" s="353"/>
      <c r="I165" s="351"/>
      <c r="J165" s="352"/>
      <c r="K165" s="353"/>
      <c r="L165" s="351"/>
      <c r="M165" s="352"/>
      <c r="N165" s="353"/>
    </row>
    <row r="166" spans="1:14" ht="13.5" hidden="1" customHeight="1" thickBot="1">
      <c r="A166" s="594"/>
      <c r="B166" s="384"/>
      <c r="C166" s="345"/>
      <c r="D166" s="346"/>
      <c r="E166" s="347"/>
      <c r="F166" s="345"/>
      <c r="G166" s="346"/>
      <c r="H166" s="347"/>
      <c r="I166" s="345"/>
      <c r="J166" s="346"/>
      <c r="K166" s="347"/>
      <c r="L166" s="345"/>
      <c r="M166" s="346"/>
      <c r="N166" s="347"/>
    </row>
    <row r="167" spans="1:14" ht="13.5" hidden="1" customHeight="1" thickBot="1">
      <c r="A167" s="594"/>
      <c r="B167" s="386" t="s">
        <v>24</v>
      </c>
      <c r="C167" s="342"/>
      <c r="D167" s="343"/>
      <c r="E167" s="344"/>
      <c r="F167" s="342"/>
      <c r="G167" s="343"/>
      <c r="H167" s="344"/>
      <c r="I167" s="342"/>
      <c r="J167" s="343"/>
      <c r="K167" s="344"/>
      <c r="L167" s="342"/>
      <c r="M167" s="343"/>
      <c r="N167" s="344"/>
    </row>
    <row r="168" spans="1:14" ht="13.5" hidden="1" customHeight="1" thickBot="1">
      <c r="A168" s="594"/>
      <c r="B168" s="384"/>
      <c r="C168" s="345"/>
      <c r="D168" s="346"/>
      <c r="E168" s="355"/>
      <c r="F168" s="345"/>
      <c r="G168" s="346"/>
      <c r="H168" s="355"/>
      <c r="I168" s="345"/>
      <c r="J168" s="346"/>
      <c r="K168" s="355"/>
      <c r="L168" s="345"/>
      <c r="M168" s="346"/>
      <c r="N168" s="355"/>
    </row>
    <row r="169" spans="1:14" ht="13.5" hidden="1" customHeight="1" thickBot="1">
      <c r="A169" s="594"/>
      <c r="B169" s="386" t="s">
        <v>25</v>
      </c>
      <c r="C169" s="342"/>
      <c r="D169" s="343"/>
      <c r="E169" s="344"/>
      <c r="F169" s="342"/>
      <c r="G169" s="343"/>
      <c r="H169" s="344"/>
      <c r="I169" s="342"/>
      <c r="J169" s="343"/>
      <c r="K169" s="344"/>
      <c r="L169" s="342"/>
      <c r="M169" s="343"/>
      <c r="N169" s="344"/>
    </row>
    <row r="170" spans="1:14" ht="13.5" hidden="1" customHeight="1" thickBot="1">
      <c r="A170" s="594"/>
      <c r="B170" s="384"/>
      <c r="C170" s="345"/>
      <c r="D170" s="346"/>
      <c r="E170" s="347"/>
      <c r="F170" s="345"/>
      <c r="G170" s="346"/>
      <c r="H170" s="347"/>
      <c r="I170" s="345"/>
      <c r="J170" s="346"/>
      <c r="K170" s="347"/>
      <c r="L170" s="345"/>
      <c r="M170" s="346"/>
      <c r="N170" s="347"/>
    </row>
    <row r="171" spans="1:14" ht="13.5" hidden="1" customHeight="1" thickBot="1">
      <c r="A171" s="594"/>
      <c r="B171" s="386" t="s">
        <v>26</v>
      </c>
      <c r="C171" s="342"/>
      <c r="D171" s="343"/>
      <c r="E171" s="344"/>
      <c r="F171" s="342"/>
      <c r="G171" s="343"/>
      <c r="H171" s="344"/>
      <c r="I171" s="342"/>
      <c r="J171" s="343"/>
      <c r="K171" s="344"/>
      <c r="L171" s="342"/>
      <c r="M171" s="343"/>
      <c r="N171" s="344"/>
    </row>
    <row r="172" spans="1:14" ht="13.5" hidden="1" customHeight="1" thickBot="1">
      <c r="A172" s="594"/>
      <c r="B172" s="384"/>
      <c r="C172" s="345"/>
      <c r="D172" s="346"/>
      <c r="E172" s="355"/>
      <c r="F172" s="345"/>
      <c r="G172" s="346"/>
      <c r="H172" s="355"/>
      <c r="I172" s="345"/>
      <c r="J172" s="346"/>
      <c r="K172" s="355"/>
      <c r="L172" s="345"/>
      <c r="M172" s="346"/>
      <c r="N172" s="355"/>
    </row>
    <row r="173" spans="1:14" ht="13.5" hidden="1" customHeight="1" thickBot="1">
      <c r="A173" s="594"/>
      <c r="B173" s="393" t="s">
        <v>27</v>
      </c>
      <c r="C173" s="342"/>
      <c r="D173" s="343"/>
      <c r="E173" s="344"/>
      <c r="F173" s="342"/>
      <c r="G173" s="343"/>
      <c r="H173" s="344"/>
      <c r="I173" s="342"/>
      <c r="J173" s="343"/>
      <c r="K173" s="344"/>
      <c r="L173" s="342"/>
      <c r="M173" s="343"/>
      <c r="N173" s="344"/>
    </row>
    <row r="174" spans="1:14" ht="13.5" hidden="1" customHeight="1" thickBot="1">
      <c r="A174" s="594"/>
      <c r="B174" s="395"/>
      <c r="C174" s="345"/>
      <c r="D174" s="356"/>
      <c r="E174" s="347"/>
      <c r="F174" s="345"/>
      <c r="G174" s="356"/>
      <c r="H174" s="347"/>
      <c r="I174" s="345"/>
      <c r="J174" s="356"/>
      <c r="K174" s="347"/>
      <c r="L174" s="345"/>
      <c r="M174" s="356"/>
      <c r="N174" s="347"/>
    </row>
    <row r="175" spans="1:14" ht="13.5" hidden="1" customHeight="1" thickBot="1">
      <c r="A175" s="594"/>
      <c r="B175" s="393" t="s">
        <v>28</v>
      </c>
      <c r="C175" s="342"/>
      <c r="D175" s="343"/>
      <c r="E175" s="344"/>
      <c r="F175" s="342"/>
      <c r="G175" s="343"/>
      <c r="H175" s="344"/>
      <c r="I175" s="342"/>
      <c r="J175" s="343"/>
      <c r="K175" s="344"/>
      <c r="L175" s="342"/>
      <c r="M175" s="343"/>
      <c r="N175" s="344"/>
    </row>
    <row r="176" spans="1:14" ht="13.5" hidden="1" customHeight="1" thickBot="1">
      <c r="A176" s="594"/>
      <c r="B176" s="395"/>
      <c r="C176" s="345"/>
      <c r="D176" s="346"/>
      <c r="E176" s="355"/>
      <c r="F176" s="345"/>
      <c r="G176" s="346"/>
      <c r="H176" s="355"/>
      <c r="I176" s="345"/>
      <c r="J176" s="346"/>
      <c r="K176" s="355"/>
      <c r="L176" s="345"/>
      <c r="M176" s="346"/>
      <c r="N176" s="355"/>
    </row>
    <row r="177" spans="1:14" ht="13.5" hidden="1" customHeight="1" thickBot="1">
      <c r="A177" s="594"/>
      <c r="B177" s="393" t="s">
        <v>29</v>
      </c>
      <c r="C177" s="342"/>
      <c r="D177" s="343"/>
      <c r="E177" s="344"/>
      <c r="F177" s="342"/>
      <c r="G177" s="343"/>
      <c r="H177" s="344"/>
      <c r="I177" s="342"/>
      <c r="J177" s="343"/>
      <c r="K177" s="344"/>
      <c r="L177" s="342"/>
      <c r="M177" s="343"/>
      <c r="N177" s="344"/>
    </row>
    <row r="178" spans="1:14" ht="13.5" hidden="1" customHeight="1" thickBot="1">
      <c r="A178" s="594"/>
      <c r="B178" s="395"/>
      <c r="C178" s="345"/>
      <c r="D178" s="356"/>
      <c r="E178" s="347"/>
      <c r="F178" s="345"/>
      <c r="G178" s="356"/>
      <c r="H178" s="347"/>
      <c r="I178" s="345"/>
      <c r="J178" s="356"/>
      <c r="K178" s="347"/>
      <c r="L178" s="345"/>
      <c r="M178" s="356"/>
      <c r="N178" s="347"/>
    </row>
    <row r="179" spans="1:14" ht="13.5" hidden="1" customHeight="1" thickBot="1">
      <c r="A179" s="594"/>
      <c r="B179" s="393" t="s">
        <v>30</v>
      </c>
      <c r="C179" s="342"/>
      <c r="D179" s="343"/>
      <c r="E179" s="344"/>
      <c r="F179" s="342"/>
      <c r="G179" s="343"/>
      <c r="H179" s="344"/>
      <c r="I179" s="342"/>
      <c r="J179" s="343"/>
      <c r="K179" s="344"/>
      <c r="L179" s="342"/>
      <c r="M179" s="343"/>
      <c r="N179" s="344"/>
    </row>
    <row r="180" spans="1:14" ht="13.5" hidden="1" customHeight="1" thickBot="1">
      <c r="A180" s="594"/>
      <c r="B180" s="395"/>
      <c r="C180" s="345"/>
      <c r="D180" s="346"/>
      <c r="E180" s="355"/>
      <c r="F180" s="345"/>
      <c r="G180" s="346"/>
      <c r="H180" s="355"/>
      <c r="I180" s="345"/>
      <c r="J180" s="346"/>
      <c r="K180" s="355"/>
      <c r="L180" s="345"/>
      <c r="M180" s="346"/>
      <c r="N180" s="355"/>
    </row>
    <row r="181" spans="1:14" ht="13.5" hidden="1" customHeight="1" thickBot="1">
      <c r="A181" s="594"/>
      <c r="B181" s="393" t="s">
        <v>31</v>
      </c>
      <c r="C181" s="342"/>
      <c r="D181" s="343"/>
      <c r="E181" s="344"/>
      <c r="F181" s="342"/>
      <c r="G181" s="343"/>
      <c r="H181" s="344"/>
      <c r="I181" s="342"/>
      <c r="J181" s="343"/>
      <c r="K181" s="344"/>
      <c r="L181" s="342"/>
      <c r="M181" s="343"/>
      <c r="N181" s="344"/>
    </row>
    <row r="182" spans="1:14" ht="13.5" hidden="1" customHeight="1" thickBot="1">
      <c r="A182" s="594"/>
      <c r="B182" s="395"/>
      <c r="C182" s="345"/>
      <c r="D182" s="346"/>
      <c r="E182" s="347"/>
      <c r="F182" s="345"/>
      <c r="G182" s="346"/>
      <c r="H182" s="347"/>
      <c r="I182" s="345"/>
      <c r="J182" s="346"/>
      <c r="K182" s="347"/>
      <c r="L182" s="345"/>
      <c r="M182" s="346"/>
      <c r="N182" s="347"/>
    </row>
    <row r="183" spans="1:14" ht="13.5" hidden="1" customHeight="1" thickBot="1">
      <c r="A183" s="594"/>
      <c r="B183" s="393" t="s">
        <v>32</v>
      </c>
      <c r="C183" s="342"/>
      <c r="D183" s="343"/>
      <c r="E183" s="344"/>
      <c r="F183" s="342"/>
      <c r="G183" s="343"/>
      <c r="H183" s="344"/>
      <c r="I183" s="342"/>
      <c r="J183" s="343"/>
      <c r="K183" s="344"/>
      <c r="L183" s="342"/>
      <c r="M183" s="343"/>
      <c r="N183" s="344"/>
    </row>
    <row r="184" spans="1:14" ht="13.5" hidden="1" customHeight="1" thickBot="1">
      <c r="A184" s="595"/>
      <c r="B184" s="397"/>
      <c r="C184" s="348"/>
      <c r="D184" s="349"/>
      <c r="E184" s="350"/>
      <c r="F184" s="348"/>
      <c r="G184" s="349"/>
      <c r="H184" s="350"/>
      <c r="I184" s="348"/>
      <c r="J184" s="349"/>
      <c r="K184" s="350"/>
      <c r="L184" s="348"/>
      <c r="M184" s="349"/>
      <c r="N184" s="350"/>
    </row>
    <row r="185" spans="1:14" ht="13.5" hidden="1" customHeight="1" thickBot="1">
      <c r="A185" s="593" t="s">
        <v>33</v>
      </c>
      <c r="B185" s="382" t="s">
        <v>23</v>
      </c>
      <c r="C185" s="351"/>
      <c r="D185" s="352"/>
      <c r="E185" s="353"/>
      <c r="F185" s="351"/>
      <c r="G185" s="352"/>
      <c r="H185" s="353"/>
      <c r="I185" s="351"/>
      <c r="J185" s="352"/>
      <c r="K185" s="353"/>
      <c r="L185" s="351"/>
      <c r="M185" s="352"/>
      <c r="N185" s="353"/>
    </row>
    <row r="186" spans="1:14" ht="13.5" hidden="1" customHeight="1" thickBot="1">
      <c r="A186" s="594"/>
      <c r="B186" s="384"/>
      <c r="C186" s="345"/>
      <c r="D186" s="346"/>
      <c r="E186" s="347"/>
      <c r="F186" s="345"/>
      <c r="G186" s="346"/>
      <c r="H186" s="347"/>
      <c r="I186" s="345"/>
      <c r="J186" s="346"/>
      <c r="K186" s="347"/>
      <c r="L186" s="345"/>
      <c r="M186" s="346"/>
      <c r="N186" s="347"/>
    </row>
    <row r="187" spans="1:14" ht="13.5" hidden="1" customHeight="1" thickBot="1">
      <c r="A187" s="594"/>
      <c r="B187" s="386" t="s">
        <v>24</v>
      </c>
      <c r="C187" s="342"/>
      <c r="D187" s="343"/>
      <c r="E187" s="344"/>
      <c r="F187" s="342"/>
      <c r="G187" s="343"/>
      <c r="H187" s="344"/>
      <c r="I187" s="342"/>
      <c r="J187" s="343"/>
      <c r="K187" s="344"/>
      <c r="L187" s="342"/>
      <c r="M187" s="343"/>
      <c r="N187" s="344"/>
    </row>
    <row r="188" spans="1:14" ht="13.5" hidden="1" customHeight="1" thickBot="1">
      <c r="A188" s="594"/>
      <c r="B188" s="384"/>
      <c r="C188" s="345"/>
      <c r="D188" s="346"/>
      <c r="E188" s="355"/>
      <c r="F188" s="345"/>
      <c r="G188" s="346"/>
      <c r="H188" s="355"/>
      <c r="I188" s="345"/>
      <c r="J188" s="346"/>
      <c r="K188" s="355"/>
      <c r="L188" s="345"/>
      <c r="M188" s="346"/>
      <c r="N188" s="355"/>
    </row>
    <row r="189" spans="1:14" ht="13.5" hidden="1" customHeight="1" thickBot="1">
      <c r="A189" s="594"/>
      <c r="B189" s="386" t="s">
        <v>25</v>
      </c>
      <c r="C189" s="342"/>
      <c r="D189" s="343"/>
      <c r="E189" s="344"/>
      <c r="F189" s="342"/>
      <c r="G189" s="343"/>
      <c r="H189" s="344"/>
      <c r="I189" s="342"/>
      <c r="J189" s="343"/>
      <c r="K189" s="344"/>
      <c r="L189" s="342"/>
      <c r="M189" s="343"/>
      <c r="N189" s="344"/>
    </row>
    <row r="190" spans="1:14" ht="13.5" hidden="1" customHeight="1" thickBot="1">
      <c r="A190" s="594"/>
      <c r="B190" s="384"/>
      <c r="C190" s="345"/>
      <c r="D190" s="346"/>
      <c r="E190" s="347"/>
      <c r="F190" s="345"/>
      <c r="G190" s="346"/>
      <c r="H190" s="347"/>
      <c r="I190" s="345"/>
      <c r="J190" s="346"/>
      <c r="K190" s="347"/>
      <c r="L190" s="345"/>
      <c r="M190" s="346"/>
      <c r="N190" s="347"/>
    </row>
    <row r="191" spans="1:14" ht="13.5" hidden="1" customHeight="1" thickBot="1">
      <c r="A191" s="594"/>
      <c r="B191" s="386" t="s">
        <v>26</v>
      </c>
      <c r="C191" s="342"/>
      <c r="D191" s="343"/>
      <c r="E191" s="344"/>
      <c r="F191" s="342"/>
      <c r="G191" s="343"/>
      <c r="H191" s="344"/>
      <c r="I191" s="342"/>
      <c r="J191" s="343"/>
      <c r="K191" s="344"/>
      <c r="L191" s="342"/>
      <c r="M191" s="343"/>
      <c r="N191" s="344"/>
    </row>
    <row r="192" spans="1:14" ht="13.5" hidden="1" customHeight="1" thickBot="1">
      <c r="A192" s="594"/>
      <c r="B192" s="384"/>
      <c r="C192" s="345"/>
      <c r="D192" s="346"/>
      <c r="E192" s="355"/>
      <c r="F192" s="345"/>
      <c r="G192" s="346"/>
      <c r="H192" s="355"/>
      <c r="I192" s="345"/>
      <c r="J192" s="346"/>
      <c r="K192" s="355"/>
      <c r="L192" s="345"/>
      <c r="M192" s="346"/>
      <c r="N192" s="355"/>
    </row>
    <row r="193" spans="1:14" ht="13.5" hidden="1" customHeight="1" thickBot="1">
      <c r="A193" s="594"/>
      <c r="B193" s="393" t="s">
        <v>27</v>
      </c>
      <c r="C193" s="342"/>
      <c r="D193" s="343"/>
      <c r="E193" s="344"/>
      <c r="F193" s="342"/>
      <c r="G193" s="343"/>
      <c r="H193" s="344"/>
      <c r="I193" s="342"/>
      <c r="J193" s="343"/>
      <c r="K193" s="344"/>
      <c r="L193" s="342"/>
      <c r="M193" s="343"/>
      <c r="N193" s="344"/>
    </row>
    <row r="194" spans="1:14" ht="13.5" hidden="1" customHeight="1" thickBot="1">
      <c r="A194" s="594"/>
      <c r="B194" s="395"/>
      <c r="C194" s="345"/>
      <c r="D194" s="356"/>
      <c r="E194" s="347"/>
      <c r="F194" s="345"/>
      <c r="G194" s="356"/>
      <c r="H194" s="347"/>
      <c r="I194" s="345"/>
      <c r="J194" s="356"/>
      <c r="K194" s="347"/>
      <c r="L194" s="345"/>
      <c r="M194" s="356"/>
      <c r="N194" s="347"/>
    </row>
    <row r="195" spans="1:14" ht="13.5" hidden="1" customHeight="1" thickBot="1">
      <c r="A195" s="594"/>
      <c r="B195" s="393" t="s">
        <v>28</v>
      </c>
      <c r="C195" s="342"/>
      <c r="D195" s="343"/>
      <c r="E195" s="344"/>
      <c r="F195" s="342"/>
      <c r="G195" s="343"/>
      <c r="H195" s="344"/>
      <c r="I195" s="342"/>
      <c r="J195" s="343"/>
      <c r="K195" s="344"/>
      <c r="L195" s="342"/>
      <c r="M195" s="343"/>
      <c r="N195" s="344"/>
    </row>
    <row r="196" spans="1:14" ht="13.5" hidden="1" customHeight="1" thickBot="1">
      <c r="A196" s="594"/>
      <c r="B196" s="395"/>
      <c r="C196" s="345"/>
      <c r="D196" s="346"/>
      <c r="E196" s="355"/>
      <c r="F196" s="345"/>
      <c r="G196" s="346"/>
      <c r="H196" s="355"/>
      <c r="I196" s="345"/>
      <c r="J196" s="346"/>
      <c r="K196" s="355"/>
      <c r="L196" s="345"/>
      <c r="M196" s="346"/>
      <c r="N196" s="355"/>
    </row>
    <row r="197" spans="1:14" ht="13.5" hidden="1" customHeight="1" thickBot="1">
      <c r="A197" s="594"/>
      <c r="B197" s="393" t="s">
        <v>29</v>
      </c>
      <c r="C197" s="342"/>
      <c r="D197" s="343"/>
      <c r="E197" s="344"/>
      <c r="F197" s="342"/>
      <c r="G197" s="343"/>
      <c r="H197" s="344"/>
      <c r="I197" s="342"/>
      <c r="J197" s="343"/>
      <c r="K197" s="344"/>
      <c r="L197" s="342"/>
      <c r="M197" s="343"/>
      <c r="N197" s="344"/>
    </row>
    <row r="198" spans="1:14" ht="13.5" hidden="1" customHeight="1" thickBot="1">
      <c r="A198" s="594"/>
      <c r="B198" s="395"/>
      <c r="C198" s="345"/>
      <c r="D198" s="356"/>
      <c r="E198" s="347"/>
      <c r="F198" s="345"/>
      <c r="G198" s="356"/>
      <c r="H198" s="347"/>
      <c r="I198" s="345"/>
      <c r="J198" s="356"/>
      <c r="K198" s="347"/>
      <c r="L198" s="345"/>
      <c r="M198" s="356"/>
      <c r="N198" s="347"/>
    </row>
    <row r="199" spans="1:14" ht="13.5" hidden="1" customHeight="1" thickBot="1">
      <c r="A199" s="594"/>
      <c r="B199" s="393" t="s">
        <v>30</v>
      </c>
      <c r="C199" s="342"/>
      <c r="D199" s="343"/>
      <c r="E199" s="344"/>
      <c r="F199" s="342"/>
      <c r="G199" s="343"/>
      <c r="H199" s="344"/>
      <c r="I199" s="342"/>
      <c r="J199" s="343"/>
      <c r="K199" s="344"/>
      <c r="L199" s="342"/>
      <c r="M199" s="343"/>
      <c r="N199" s="344"/>
    </row>
    <row r="200" spans="1:14" ht="13.5" hidden="1" customHeight="1" thickBot="1">
      <c r="A200" s="594"/>
      <c r="B200" s="395"/>
      <c r="C200" s="345"/>
      <c r="D200" s="346"/>
      <c r="E200" s="355"/>
      <c r="F200" s="345"/>
      <c r="G200" s="346"/>
      <c r="H200" s="355"/>
      <c r="I200" s="345"/>
      <c r="J200" s="346"/>
      <c r="K200" s="355"/>
      <c r="L200" s="345"/>
      <c r="M200" s="346"/>
      <c r="N200" s="355"/>
    </row>
    <row r="201" spans="1:14" ht="13.5" hidden="1" customHeight="1" thickBot="1">
      <c r="A201" s="594"/>
      <c r="B201" s="393" t="s">
        <v>31</v>
      </c>
      <c r="C201" s="342"/>
      <c r="D201" s="343"/>
      <c r="E201" s="344"/>
      <c r="F201" s="342"/>
      <c r="G201" s="343"/>
      <c r="H201" s="344"/>
      <c r="I201" s="342"/>
      <c r="J201" s="343"/>
      <c r="K201" s="344"/>
      <c r="L201" s="342"/>
      <c r="M201" s="343"/>
      <c r="N201" s="344"/>
    </row>
    <row r="202" spans="1:14" ht="13.5" hidden="1" customHeight="1" thickBot="1">
      <c r="A202" s="594"/>
      <c r="B202" s="395"/>
      <c r="C202" s="345"/>
      <c r="D202" s="346"/>
      <c r="E202" s="347"/>
      <c r="F202" s="345"/>
      <c r="G202" s="346"/>
      <c r="H202" s="347"/>
      <c r="I202" s="345"/>
      <c r="J202" s="346"/>
      <c r="K202" s="347"/>
      <c r="L202" s="345"/>
      <c r="M202" s="346"/>
      <c r="N202" s="347"/>
    </row>
    <row r="203" spans="1:14" ht="13.5" hidden="1" customHeight="1" thickBot="1">
      <c r="A203" s="594"/>
      <c r="B203" s="393" t="s">
        <v>32</v>
      </c>
      <c r="C203" s="342"/>
      <c r="D203" s="343"/>
      <c r="E203" s="344"/>
      <c r="F203" s="342"/>
      <c r="G203" s="343"/>
      <c r="H203" s="344"/>
      <c r="I203" s="342"/>
      <c r="J203" s="343"/>
      <c r="K203" s="344"/>
      <c r="L203" s="342"/>
      <c r="M203" s="343"/>
      <c r="N203" s="344"/>
    </row>
    <row r="204" spans="1:14" ht="13.5" hidden="1" customHeight="1" thickBot="1">
      <c r="A204" s="595"/>
      <c r="B204" s="397"/>
      <c r="C204" s="348"/>
      <c r="D204" s="349"/>
      <c r="E204" s="350"/>
      <c r="F204" s="348"/>
      <c r="G204" s="349"/>
      <c r="H204" s="350"/>
      <c r="I204" s="348"/>
      <c r="J204" s="349"/>
      <c r="K204" s="350"/>
      <c r="L204" s="348"/>
      <c r="M204" s="349"/>
      <c r="N204" s="350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  <mergeCell ref="A5:A24"/>
    <mergeCell ref="A25:A44"/>
    <mergeCell ref="A45:A64"/>
    <mergeCell ref="P9:V9"/>
    <mergeCell ref="P20:U20"/>
    <mergeCell ref="P39:V39"/>
    <mergeCell ref="P50:U50"/>
    <mergeCell ref="P58:V58"/>
    <mergeCell ref="B2:C2"/>
    <mergeCell ref="C4:E4"/>
    <mergeCell ref="P6:V6"/>
    <mergeCell ref="F4:H4"/>
    <mergeCell ref="L4:N4"/>
    <mergeCell ref="I4:K4"/>
    <mergeCell ref="P5:V5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5546875" defaultRowHeight="12.75"/>
  <cols>
    <col min="1" max="1" width="4.140625" style="412" bestFit="1" customWidth="1"/>
    <col min="2" max="2" width="11.5703125" style="422" bestFit="1" customWidth="1"/>
    <col min="3" max="3" width="8.28515625" style="423" customWidth="1"/>
    <col min="4" max="4" width="57.140625" style="422" customWidth="1"/>
    <col min="5" max="5" width="6.7109375" style="423" customWidth="1"/>
    <col min="6" max="6" width="9.5703125" style="423" bestFit="1" customWidth="1"/>
    <col min="7" max="7" width="53" style="423" customWidth="1"/>
    <col min="8" max="8" width="6.7109375" style="423" customWidth="1"/>
    <col min="9" max="9" width="8.28515625" style="423" customWidth="1"/>
    <col min="10" max="10" width="51.42578125" style="423" customWidth="1"/>
    <col min="11" max="11" width="6.85546875" style="423" customWidth="1"/>
    <col min="12" max="12" width="8.28515625" style="5" customWidth="1"/>
    <col min="13" max="13" width="53.42578125" style="5" customWidth="1"/>
    <col min="14" max="14" width="6.7109375" style="5" customWidth="1"/>
    <col min="15" max="15" width="6.85546875" style="302" customWidth="1"/>
    <col min="16" max="16" width="9.5703125" style="302" customWidth="1"/>
    <col min="17" max="17" width="51.28515625" style="302" customWidth="1"/>
    <col min="18" max="20" width="3.42578125" style="302" customWidth="1"/>
    <col min="21" max="21" width="6.42578125" style="302" customWidth="1"/>
    <col min="22" max="22" width="52.28515625" style="302" customWidth="1"/>
    <col min="23" max="24" width="6.85546875" style="302" customWidth="1"/>
    <col min="25" max="16384" width="6.85546875" style="302"/>
  </cols>
  <sheetData>
    <row r="1" spans="1:22">
      <c r="A1" s="412" t="s">
        <v>114</v>
      </c>
      <c r="K1" s="423" t="s">
        <v>121</v>
      </c>
      <c r="L1" s="5" t="s">
        <v>1607</v>
      </c>
    </row>
    <row r="2" spans="1:22" ht="15" customHeight="1">
      <c r="B2" s="618"/>
      <c r="C2" s="618"/>
      <c r="D2" s="412" t="s">
        <v>927</v>
      </c>
    </row>
    <row r="3" spans="1:22" ht="15" customHeight="1" thickBot="1">
      <c r="B3" s="422">
        <v>1716</v>
      </c>
    </row>
    <row r="4" spans="1:22" ht="15" customHeight="1" thickBot="1">
      <c r="B4" s="300">
        <v>4</v>
      </c>
      <c r="C4" s="609" t="s">
        <v>48</v>
      </c>
      <c r="D4" s="610"/>
      <c r="E4" s="611"/>
      <c r="F4" s="609" t="s">
        <v>91</v>
      </c>
      <c r="G4" s="610"/>
      <c r="H4" s="611"/>
      <c r="I4" s="609" t="s">
        <v>92</v>
      </c>
      <c r="J4" s="610"/>
      <c r="K4" s="611"/>
      <c r="L4" s="619" t="s">
        <v>93</v>
      </c>
      <c r="M4" s="620"/>
      <c r="N4" s="621"/>
    </row>
    <row r="5" spans="1:22" ht="15" customHeight="1">
      <c r="A5" s="593" t="s">
        <v>14</v>
      </c>
      <c r="B5" s="382" t="s">
        <v>23</v>
      </c>
      <c r="C5" s="305"/>
      <c r="D5" s="306"/>
      <c r="E5" s="307"/>
      <c r="F5" s="305"/>
      <c r="G5" s="306"/>
      <c r="H5" s="307"/>
      <c r="I5" s="305"/>
      <c r="J5" s="306"/>
      <c r="K5" s="307"/>
      <c r="L5" s="305"/>
      <c r="M5" s="306"/>
      <c r="N5" s="307"/>
      <c r="P5" s="612" t="s">
        <v>87</v>
      </c>
      <c r="Q5" s="612"/>
      <c r="R5" s="612"/>
      <c r="S5" s="612"/>
      <c r="T5" s="612"/>
      <c r="U5" s="612"/>
      <c r="V5" s="612"/>
    </row>
    <row r="6" spans="1:22" ht="15" customHeight="1">
      <c r="A6" s="594"/>
      <c r="B6" s="384"/>
      <c r="C6" s="309"/>
      <c r="D6" s="310"/>
      <c r="E6" s="311"/>
      <c r="F6" s="309"/>
      <c r="G6" s="310"/>
      <c r="H6" s="311"/>
      <c r="I6" s="309"/>
      <c r="J6" s="310"/>
      <c r="K6" s="311"/>
      <c r="L6" s="309"/>
      <c r="M6" s="310"/>
      <c r="N6" s="311"/>
      <c r="P6" s="573" t="s">
        <v>1639</v>
      </c>
      <c r="Q6" s="613"/>
      <c r="R6" s="613"/>
      <c r="S6" s="613"/>
      <c r="T6" s="613"/>
      <c r="U6" s="613"/>
      <c r="V6" s="613"/>
    </row>
    <row r="7" spans="1:22" ht="15" customHeight="1">
      <c r="A7" s="594"/>
      <c r="B7" s="386" t="s">
        <v>24</v>
      </c>
      <c r="C7" s="313"/>
      <c r="D7" s="314"/>
      <c r="E7" s="315"/>
      <c r="F7" s="313"/>
      <c r="G7" s="314"/>
      <c r="H7" s="315"/>
      <c r="I7" s="313"/>
      <c r="J7" s="314"/>
      <c r="K7" s="315"/>
      <c r="L7" s="313"/>
      <c r="M7" s="314"/>
      <c r="N7" s="315"/>
      <c r="P7" s="413"/>
      <c r="Q7" s="286"/>
      <c r="R7" s="286"/>
      <c r="S7" s="286"/>
      <c r="T7" s="286"/>
      <c r="U7" s="286"/>
      <c r="V7" s="286"/>
    </row>
    <row r="8" spans="1:22" ht="15" customHeight="1">
      <c r="A8" s="594"/>
      <c r="B8" s="384"/>
      <c r="C8" s="309"/>
      <c r="D8" s="310"/>
      <c r="E8" s="316"/>
      <c r="F8" s="309"/>
      <c r="G8" s="310"/>
      <c r="H8" s="316"/>
      <c r="I8" s="309"/>
      <c r="J8" s="310"/>
      <c r="K8" s="316"/>
      <c r="L8" s="309"/>
      <c r="M8" s="310"/>
      <c r="N8" s="316"/>
      <c r="P8" s="617" t="s">
        <v>1336</v>
      </c>
      <c r="Q8" s="617"/>
      <c r="R8" s="617"/>
      <c r="S8" s="617"/>
      <c r="T8" s="617"/>
      <c r="U8" s="617"/>
      <c r="V8" s="615"/>
    </row>
    <row r="9" spans="1:22" ht="15" customHeight="1">
      <c r="A9" s="594"/>
      <c r="B9" s="386" t="s">
        <v>25</v>
      </c>
      <c r="C9" s="313"/>
      <c r="D9" s="314"/>
      <c r="E9" s="315"/>
      <c r="F9" s="313"/>
      <c r="G9" s="314"/>
      <c r="H9" s="315"/>
      <c r="I9" s="313"/>
      <c r="J9" s="314"/>
      <c r="K9" s="315"/>
      <c r="L9" s="313"/>
      <c r="M9" s="314"/>
      <c r="N9" s="315"/>
      <c r="P9" s="424" t="s">
        <v>35</v>
      </c>
      <c r="Q9" s="424" t="s">
        <v>94</v>
      </c>
      <c r="R9" s="424" t="s">
        <v>37</v>
      </c>
      <c r="S9" s="424" t="s">
        <v>38</v>
      </c>
      <c r="T9" s="424" t="s">
        <v>39</v>
      </c>
      <c r="U9" s="424" t="s">
        <v>95</v>
      </c>
      <c r="V9" s="424" t="s">
        <v>62</v>
      </c>
    </row>
    <row r="10" spans="1:22" ht="15" customHeight="1">
      <c r="A10" s="594"/>
      <c r="B10" s="384"/>
      <c r="C10" s="309"/>
      <c r="D10" s="310"/>
      <c r="E10" s="311"/>
      <c r="F10" s="309"/>
      <c r="G10" s="310"/>
      <c r="H10" s="311"/>
      <c r="I10" s="309"/>
      <c r="J10" s="310"/>
      <c r="K10" s="311"/>
      <c r="L10" s="309"/>
      <c r="M10" s="310"/>
      <c r="N10" s="311"/>
      <c r="P10" s="425" t="s">
        <v>1337</v>
      </c>
      <c r="Q10" s="426" t="s">
        <v>1338</v>
      </c>
      <c r="R10" s="425">
        <v>2</v>
      </c>
      <c r="S10" s="425">
        <v>0</v>
      </c>
      <c r="T10" s="425">
        <v>2</v>
      </c>
      <c r="U10" s="425">
        <v>2</v>
      </c>
      <c r="V10" s="24" t="e">
        <f>#REF!</f>
        <v>#REF!</v>
      </c>
    </row>
    <row r="11" spans="1:22" ht="15" customHeight="1">
      <c r="A11" s="594"/>
      <c r="B11" s="386" t="s">
        <v>26</v>
      </c>
      <c r="C11" s="313"/>
      <c r="D11" s="314"/>
      <c r="E11" s="315"/>
      <c r="F11" s="313"/>
      <c r="G11" s="314"/>
      <c r="H11" s="315"/>
      <c r="I11" s="313"/>
      <c r="J11" s="314"/>
      <c r="K11" s="315"/>
      <c r="L11" s="313"/>
      <c r="M11" s="314"/>
      <c r="N11" s="315"/>
      <c r="P11" s="425" t="s">
        <v>1048</v>
      </c>
      <c r="Q11" s="426" t="s">
        <v>1339</v>
      </c>
      <c r="R11" s="425">
        <v>3</v>
      </c>
      <c r="S11" s="425">
        <v>0</v>
      </c>
      <c r="T11" s="425">
        <v>3</v>
      </c>
      <c r="U11" s="425">
        <v>2</v>
      </c>
      <c r="V11" s="24" t="e">
        <f>#REF!</f>
        <v>#REF!</v>
      </c>
    </row>
    <row r="12" spans="1:22" ht="15" customHeight="1">
      <c r="A12" s="594"/>
      <c r="B12" s="384"/>
      <c r="C12" s="309"/>
      <c r="D12" s="310"/>
      <c r="E12" s="316"/>
      <c r="F12" s="309"/>
      <c r="G12" s="310"/>
      <c r="H12" s="316"/>
      <c r="I12" s="309"/>
      <c r="J12" s="310"/>
      <c r="K12" s="316"/>
      <c r="L12" s="309"/>
      <c r="M12" s="310"/>
      <c r="N12" s="316"/>
      <c r="P12" s="425" t="s">
        <v>1049</v>
      </c>
      <c r="Q12" s="426" t="s">
        <v>1050</v>
      </c>
      <c r="R12" s="425">
        <v>2</v>
      </c>
      <c r="S12" s="425">
        <v>0</v>
      </c>
      <c r="T12" s="425">
        <v>2</v>
      </c>
      <c r="U12" s="425">
        <v>2</v>
      </c>
      <c r="V12" s="24" t="e">
        <f>#REF!</f>
        <v>#REF!</v>
      </c>
    </row>
    <row r="13" spans="1:22" ht="15" customHeight="1">
      <c r="A13" s="594"/>
      <c r="B13" s="393" t="s">
        <v>27</v>
      </c>
      <c r="C13" s="313"/>
      <c r="D13" s="314"/>
      <c r="E13" s="315"/>
      <c r="F13" s="313"/>
      <c r="G13" s="314"/>
      <c r="H13" s="315"/>
      <c r="I13" s="313"/>
      <c r="J13" s="314"/>
      <c r="K13" s="315"/>
      <c r="L13" s="313"/>
      <c r="M13" s="314"/>
      <c r="N13" s="315"/>
      <c r="P13" s="425" t="s">
        <v>1052</v>
      </c>
      <c r="Q13" s="426" t="s">
        <v>1340</v>
      </c>
      <c r="R13" s="425">
        <v>2</v>
      </c>
      <c r="S13" s="425">
        <v>0</v>
      </c>
      <c r="T13" s="425">
        <v>2</v>
      </c>
      <c r="U13" s="425">
        <v>2</v>
      </c>
      <c r="V13" s="24" t="e">
        <f>#REF!</f>
        <v>#REF!</v>
      </c>
    </row>
    <row r="14" spans="1:22" ht="15" customHeight="1">
      <c r="A14" s="594"/>
      <c r="B14" s="395"/>
      <c r="C14" s="309"/>
      <c r="D14" s="320"/>
      <c r="E14" s="311"/>
      <c r="F14" s="309"/>
      <c r="G14" s="320"/>
      <c r="H14" s="311"/>
      <c r="I14" s="309"/>
      <c r="J14" s="320"/>
      <c r="K14" s="311"/>
      <c r="L14" s="309"/>
      <c r="M14" s="320"/>
      <c r="N14" s="311"/>
      <c r="P14" s="425" t="s">
        <v>1054</v>
      </c>
      <c r="Q14" s="426" t="s">
        <v>1055</v>
      </c>
      <c r="R14" s="425">
        <v>2</v>
      </c>
      <c r="S14" s="425">
        <v>0</v>
      </c>
      <c r="T14" s="425">
        <v>2</v>
      </c>
      <c r="U14" s="425">
        <v>3</v>
      </c>
      <c r="V14" s="24" t="e">
        <f>#REF!</f>
        <v>#REF!</v>
      </c>
    </row>
    <row r="15" spans="1:22" ht="15" customHeight="1">
      <c r="A15" s="594"/>
      <c r="B15" s="393" t="s">
        <v>28</v>
      </c>
      <c r="C15" s="313"/>
      <c r="D15" s="314"/>
      <c r="E15" s="315"/>
      <c r="F15" s="313"/>
      <c r="G15" s="314"/>
      <c r="H15" s="315"/>
      <c r="I15" s="313"/>
      <c r="J15" s="314"/>
      <c r="K15" s="315"/>
      <c r="L15" s="313"/>
      <c r="M15" s="314"/>
      <c r="N15" s="315"/>
      <c r="P15" s="425" t="s">
        <v>1057</v>
      </c>
      <c r="Q15" s="426" t="s">
        <v>1341</v>
      </c>
      <c r="R15" s="425">
        <v>3</v>
      </c>
      <c r="S15" s="425">
        <v>0</v>
      </c>
      <c r="T15" s="425">
        <v>3</v>
      </c>
      <c r="U15" s="425">
        <v>4</v>
      </c>
      <c r="V15" s="24" t="e">
        <f>#REF!</f>
        <v>#REF!</v>
      </c>
    </row>
    <row r="16" spans="1:22" ht="15" customHeight="1">
      <c r="A16" s="594"/>
      <c r="B16" s="395"/>
      <c r="C16" s="309"/>
      <c r="D16" s="310"/>
      <c r="E16" s="316"/>
      <c r="F16" s="309"/>
      <c r="G16" s="310"/>
      <c r="H16" s="316"/>
      <c r="I16" s="309"/>
      <c r="J16" s="310"/>
      <c r="K16" s="316"/>
      <c r="L16" s="309"/>
      <c r="M16" s="310"/>
      <c r="N16" s="316"/>
      <c r="P16" s="425" t="s">
        <v>1059</v>
      </c>
      <c r="Q16" s="426" t="s">
        <v>1060</v>
      </c>
      <c r="R16" s="425">
        <v>3</v>
      </c>
      <c r="S16" s="425">
        <v>0</v>
      </c>
      <c r="T16" s="425">
        <v>3</v>
      </c>
      <c r="U16" s="425">
        <v>4</v>
      </c>
      <c r="V16" s="24" t="e">
        <f>#REF!</f>
        <v>#REF!</v>
      </c>
    </row>
    <row r="17" spans="1:22" ht="15" customHeight="1">
      <c r="A17" s="594"/>
      <c r="B17" s="393" t="s">
        <v>29</v>
      </c>
      <c r="C17" s="313"/>
      <c r="D17" s="314"/>
      <c r="E17" s="315"/>
      <c r="F17" s="313"/>
      <c r="G17" s="314"/>
      <c r="H17" s="315"/>
      <c r="I17" s="313"/>
      <c r="J17" s="314"/>
      <c r="K17" s="315"/>
      <c r="L17" s="313"/>
      <c r="M17" s="314"/>
      <c r="N17" s="315"/>
      <c r="P17" s="425" t="s">
        <v>1062</v>
      </c>
      <c r="Q17" s="426" t="s">
        <v>1260</v>
      </c>
      <c r="R17" s="425">
        <v>2</v>
      </c>
      <c r="S17" s="425">
        <v>2</v>
      </c>
      <c r="T17" s="425">
        <v>3</v>
      </c>
      <c r="U17" s="425">
        <v>5</v>
      </c>
      <c r="V17" s="24" t="e">
        <f>#REF!</f>
        <v>#REF!</v>
      </c>
    </row>
    <row r="18" spans="1:22" ht="15" customHeight="1">
      <c r="A18" s="594"/>
      <c r="B18" s="395"/>
      <c r="C18" s="309"/>
      <c r="D18" s="320"/>
      <c r="E18" s="311"/>
      <c r="F18" s="309"/>
      <c r="G18" s="320"/>
      <c r="H18" s="311"/>
      <c r="I18" s="309"/>
      <c r="J18" s="320"/>
      <c r="K18" s="311"/>
      <c r="L18" s="309"/>
      <c r="M18" s="320"/>
      <c r="N18" s="311"/>
      <c r="P18" s="425" t="s">
        <v>1303</v>
      </c>
      <c r="Q18" s="426" t="s">
        <v>1262</v>
      </c>
      <c r="R18" s="425">
        <v>3</v>
      </c>
      <c r="S18" s="425">
        <v>0</v>
      </c>
      <c r="T18" s="425">
        <v>3</v>
      </c>
      <c r="U18" s="425">
        <v>4</v>
      </c>
      <c r="V18" s="24" t="e">
        <f>#REF!</f>
        <v>#REF!</v>
      </c>
    </row>
    <row r="19" spans="1:22" ht="15" customHeight="1">
      <c r="A19" s="594"/>
      <c r="B19" s="393" t="s">
        <v>30</v>
      </c>
      <c r="C19" s="313"/>
      <c r="D19" s="499"/>
      <c r="E19" s="315"/>
      <c r="F19" s="313"/>
      <c r="G19" s="314"/>
      <c r="H19" s="315"/>
      <c r="I19" s="313"/>
      <c r="J19" s="314"/>
      <c r="K19" s="315"/>
      <c r="L19" s="313"/>
      <c r="M19" s="314"/>
      <c r="N19" s="315"/>
      <c r="P19" s="425"/>
      <c r="Q19" s="426" t="s">
        <v>1342</v>
      </c>
      <c r="R19" s="425">
        <v>2</v>
      </c>
      <c r="S19" s="425">
        <v>0</v>
      </c>
      <c r="T19" s="425">
        <v>0</v>
      </c>
      <c r="U19" s="425">
        <v>2</v>
      </c>
      <c r="V19" s="326"/>
    </row>
    <row r="20" spans="1:22" ht="15" customHeight="1">
      <c r="A20" s="594"/>
      <c r="B20" s="395"/>
      <c r="C20" s="309"/>
      <c r="D20" s="310"/>
      <c r="E20" s="316"/>
      <c r="F20" s="309"/>
      <c r="G20" s="310"/>
      <c r="H20" s="316"/>
      <c r="I20" s="309"/>
      <c r="J20" s="310"/>
      <c r="K20" s="316"/>
      <c r="L20" s="309"/>
      <c r="M20" s="310"/>
      <c r="N20" s="316"/>
      <c r="P20" s="616" t="s">
        <v>1034</v>
      </c>
      <c r="Q20" s="616"/>
      <c r="R20" s="616"/>
      <c r="S20" s="616"/>
      <c r="T20" s="616"/>
      <c r="U20" s="616"/>
      <c r="V20" s="326"/>
    </row>
    <row r="21" spans="1:22" ht="15" customHeight="1">
      <c r="A21" s="594"/>
      <c r="B21" s="393" t="s">
        <v>31</v>
      </c>
      <c r="C21" s="313"/>
      <c r="D21" s="499"/>
      <c r="E21" s="315"/>
      <c r="F21" s="313"/>
      <c r="G21" s="314"/>
      <c r="H21" s="315"/>
      <c r="I21" s="313"/>
      <c r="J21" s="314"/>
      <c r="K21" s="315"/>
      <c r="L21" s="313"/>
      <c r="M21" s="314"/>
      <c r="N21" s="315"/>
      <c r="P21" s="173" t="e">
        <f>#REF!</f>
        <v>#REF!</v>
      </c>
      <c r="Q21" s="26" t="e">
        <f>#REF!</f>
        <v>#REF!</v>
      </c>
      <c r="R21" s="173" t="e">
        <f>#REF!</f>
        <v>#REF!</v>
      </c>
      <c r="S21" s="173" t="e">
        <f>#REF!</f>
        <v>#REF!</v>
      </c>
      <c r="T21" s="173" t="e">
        <f>#REF!</f>
        <v>#REF!</v>
      </c>
      <c r="U21" s="173" t="e">
        <f>#REF!</f>
        <v>#REF!</v>
      </c>
      <c r="V21" s="26" t="e">
        <f>#REF!</f>
        <v>#REF!</v>
      </c>
    </row>
    <row r="22" spans="1:22" ht="15" customHeight="1">
      <c r="A22" s="594"/>
      <c r="B22" s="395"/>
      <c r="C22" s="309"/>
      <c r="D22" s="310"/>
      <c r="E22" s="311"/>
      <c r="F22" s="309"/>
      <c r="G22" s="310"/>
      <c r="H22" s="311"/>
      <c r="I22" s="309"/>
      <c r="J22" s="310"/>
      <c r="K22" s="311"/>
      <c r="L22" s="309"/>
      <c r="M22" s="310"/>
      <c r="N22" s="311"/>
      <c r="P22" s="173" t="e">
        <f>#REF!</f>
        <v>#REF!</v>
      </c>
      <c r="Q22" s="26" t="e">
        <f>#REF!</f>
        <v>#REF!</v>
      </c>
      <c r="R22" s="173" t="e">
        <f>#REF!</f>
        <v>#REF!</v>
      </c>
      <c r="S22" s="173" t="e">
        <f>#REF!</f>
        <v>#REF!</v>
      </c>
      <c r="T22" s="173" t="e">
        <f>#REF!</f>
        <v>#REF!</v>
      </c>
      <c r="U22" s="173" t="e">
        <f>#REF!</f>
        <v>#REF!</v>
      </c>
      <c r="V22" s="26" t="e">
        <f>#REF!</f>
        <v>#REF!</v>
      </c>
    </row>
    <row r="23" spans="1:22" ht="15" customHeight="1">
      <c r="A23" s="594"/>
      <c r="B23" s="393" t="s">
        <v>32</v>
      </c>
      <c r="C23" s="313"/>
      <c r="D23" s="314"/>
      <c r="E23" s="315"/>
      <c r="F23" s="313"/>
      <c r="G23" s="314"/>
      <c r="H23" s="315"/>
      <c r="I23" s="313"/>
      <c r="J23" s="314"/>
      <c r="K23" s="315"/>
      <c r="L23" s="313"/>
      <c r="M23" s="314"/>
      <c r="N23" s="315"/>
      <c r="P23" s="173" t="e">
        <f>#REF!</f>
        <v>#REF!</v>
      </c>
      <c r="Q23" s="26" t="e">
        <f>#REF!</f>
        <v>#REF!</v>
      </c>
      <c r="R23" s="173" t="e">
        <f>#REF!</f>
        <v>#REF!</v>
      </c>
      <c r="S23" s="173" t="e">
        <f>#REF!</f>
        <v>#REF!</v>
      </c>
      <c r="T23" s="173" t="e">
        <f>#REF!</f>
        <v>#REF!</v>
      </c>
      <c r="U23" s="173" t="e">
        <f>#REF!</f>
        <v>#REF!</v>
      </c>
      <c r="V23" s="26" t="e">
        <f>#REF!</f>
        <v>#REF!</v>
      </c>
    </row>
    <row r="24" spans="1:22" ht="15" customHeight="1" thickBot="1">
      <c r="A24" s="595"/>
      <c r="B24" s="397"/>
      <c r="C24" s="328"/>
      <c r="D24" s="329"/>
      <c r="E24" s="330"/>
      <c r="F24" s="328"/>
      <c r="G24" s="329"/>
      <c r="H24" s="330"/>
      <c r="I24" s="328"/>
      <c r="J24" s="329"/>
      <c r="K24" s="330"/>
      <c r="L24" s="328"/>
      <c r="M24" s="329"/>
      <c r="N24" s="330"/>
      <c r="P24" s="173" t="e">
        <f>#REF!</f>
        <v>#REF!</v>
      </c>
      <c r="Q24" s="26" t="e">
        <f>#REF!</f>
        <v>#REF!</v>
      </c>
      <c r="R24" s="173" t="e">
        <f>#REF!</f>
        <v>#REF!</v>
      </c>
      <c r="S24" s="173" t="e">
        <f>#REF!</f>
        <v>#REF!</v>
      </c>
      <c r="T24" s="173" t="e">
        <f>#REF!</f>
        <v>#REF!</v>
      </c>
      <c r="U24" s="173" t="e">
        <f>#REF!</f>
        <v>#REF!</v>
      </c>
      <c r="V24" s="26" t="e">
        <f>#REF!</f>
        <v>#REF!</v>
      </c>
    </row>
    <row r="25" spans="1:22" ht="15" customHeight="1">
      <c r="A25" s="593" t="s">
        <v>15</v>
      </c>
      <c r="B25" s="382" t="s">
        <v>23</v>
      </c>
      <c r="C25" s="313"/>
      <c r="D25" s="314"/>
      <c r="E25" s="315"/>
      <c r="F25" s="305"/>
      <c r="G25" s="306"/>
      <c r="H25" s="307"/>
      <c r="I25" s="305"/>
      <c r="J25" s="306"/>
      <c r="K25" s="307"/>
      <c r="L25" s="305"/>
      <c r="M25" s="306"/>
      <c r="N25" s="307"/>
      <c r="P25" s="173" t="e">
        <f>#REF!</f>
        <v>#REF!</v>
      </c>
      <c r="Q25" s="26" t="e">
        <f>#REF!</f>
        <v>#REF!</v>
      </c>
      <c r="R25" s="173" t="e">
        <f>#REF!</f>
        <v>#REF!</v>
      </c>
      <c r="S25" s="173" t="e">
        <f>#REF!</f>
        <v>#REF!</v>
      </c>
      <c r="T25" s="173" t="e">
        <f>#REF!</f>
        <v>#REF!</v>
      </c>
      <c r="U25" s="173" t="e">
        <f>#REF!</f>
        <v>#REF!</v>
      </c>
      <c r="V25" s="26" t="e">
        <f>#REF!</f>
        <v>#REF!</v>
      </c>
    </row>
    <row r="26" spans="1:22" ht="15" customHeight="1">
      <c r="A26" s="594"/>
      <c r="B26" s="384"/>
      <c r="C26" s="309"/>
      <c r="D26" s="310"/>
      <c r="E26" s="311"/>
      <c r="F26" s="309"/>
      <c r="G26" s="310"/>
      <c r="H26" s="311"/>
      <c r="I26" s="309"/>
      <c r="J26" s="310"/>
      <c r="K26" s="311"/>
      <c r="L26" s="309"/>
      <c r="M26" s="310"/>
      <c r="N26" s="311"/>
      <c r="P26" s="173" t="e">
        <f>#REF!</f>
        <v>#REF!</v>
      </c>
      <c r="Q26" s="26" t="e">
        <f>#REF!</f>
        <v>#REF!</v>
      </c>
      <c r="R26" s="173" t="e">
        <f>#REF!</f>
        <v>#REF!</v>
      </c>
      <c r="S26" s="173" t="e">
        <f>#REF!</f>
        <v>#REF!</v>
      </c>
      <c r="T26" s="173" t="e">
        <f>#REF!</f>
        <v>#REF!</v>
      </c>
      <c r="U26" s="173" t="e">
        <f>#REF!</f>
        <v>#REF!</v>
      </c>
      <c r="V26" s="26" t="e">
        <f>#REF!</f>
        <v>#REF!</v>
      </c>
    </row>
    <row r="27" spans="1:22" ht="15" customHeight="1">
      <c r="A27" s="594"/>
      <c r="B27" s="386" t="s">
        <v>24</v>
      </c>
      <c r="C27" s="313"/>
      <c r="D27" s="314"/>
      <c r="E27" s="315"/>
      <c r="F27" s="313"/>
      <c r="G27" s="314"/>
      <c r="H27" s="315"/>
      <c r="I27" s="313"/>
      <c r="J27" s="314"/>
      <c r="K27" s="315"/>
      <c r="L27" s="313"/>
      <c r="M27" s="314"/>
      <c r="N27" s="315"/>
      <c r="P27" s="427"/>
      <c r="Q27" s="428"/>
      <c r="R27" s="427"/>
      <c r="S27" s="427"/>
      <c r="T27" s="427"/>
      <c r="U27" s="427"/>
      <c r="V27" s="429"/>
    </row>
    <row r="28" spans="1:22" ht="15" customHeight="1" thickBot="1">
      <c r="A28" s="594"/>
      <c r="B28" s="384"/>
      <c r="C28" s="309"/>
      <c r="D28" s="310"/>
      <c r="E28" s="316"/>
      <c r="F28" s="309"/>
      <c r="G28" s="310"/>
      <c r="H28" s="316"/>
      <c r="I28" s="309"/>
      <c r="J28" s="310"/>
      <c r="K28" s="316"/>
      <c r="L28" s="309"/>
      <c r="M28" s="310"/>
      <c r="N28" s="316"/>
      <c r="P28" s="614" t="s">
        <v>1343</v>
      </c>
      <c r="Q28" s="622"/>
      <c r="R28" s="622"/>
      <c r="S28" s="622"/>
      <c r="T28" s="622"/>
      <c r="U28" s="622"/>
      <c r="V28" s="615"/>
    </row>
    <row r="29" spans="1:22" ht="15" customHeight="1">
      <c r="A29" s="594"/>
      <c r="B29" s="386" t="s">
        <v>25</v>
      </c>
      <c r="C29" s="305"/>
      <c r="D29" s="306"/>
      <c r="E29" s="307"/>
      <c r="F29" s="313"/>
      <c r="G29" s="314"/>
      <c r="H29" s="315"/>
      <c r="I29" s="313"/>
      <c r="J29" s="314"/>
      <c r="K29" s="315"/>
      <c r="L29" s="313"/>
      <c r="M29" s="314"/>
      <c r="N29" s="315"/>
      <c r="P29" s="424" t="s">
        <v>35</v>
      </c>
      <c r="Q29" s="424" t="s">
        <v>94</v>
      </c>
      <c r="R29" s="424" t="s">
        <v>37</v>
      </c>
      <c r="S29" s="424" t="s">
        <v>38</v>
      </c>
      <c r="T29" s="424" t="s">
        <v>39</v>
      </c>
      <c r="U29" s="424" t="s">
        <v>95</v>
      </c>
      <c r="V29" s="415" t="s">
        <v>62</v>
      </c>
    </row>
    <row r="30" spans="1:22" ht="15" customHeight="1">
      <c r="A30" s="594"/>
      <c r="B30" s="384"/>
      <c r="C30" s="309"/>
      <c r="D30" s="310"/>
      <c r="E30" s="311"/>
      <c r="F30" s="309"/>
      <c r="G30" s="310"/>
      <c r="H30" s="311"/>
      <c r="I30" s="309"/>
      <c r="J30" s="310"/>
      <c r="K30" s="311"/>
      <c r="L30" s="309"/>
      <c r="M30" s="310"/>
      <c r="N30" s="311"/>
      <c r="P30" s="425" t="s">
        <v>1344</v>
      </c>
      <c r="Q30" s="426" t="s">
        <v>1345</v>
      </c>
      <c r="R30" s="425">
        <v>3</v>
      </c>
      <c r="S30" s="425">
        <v>0</v>
      </c>
      <c r="T30" s="425">
        <v>3</v>
      </c>
      <c r="U30" s="425">
        <v>4</v>
      </c>
      <c r="V30" s="334" t="e">
        <f>#REF!</f>
        <v>#REF!</v>
      </c>
    </row>
    <row r="31" spans="1:22" ht="15" customHeight="1">
      <c r="A31" s="594"/>
      <c r="B31" s="386" t="s">
        <v>26</v>
      </c>
      <c r="C31" s="313"/>
      <c r="D31" s="314"/>
      <c r="E31" s="315"/>
      <c r="F31" s="313"/>
      <c r="G31" s="314"/>
      <c r="H31" s="315"/>
      <c r="I31" s="313"/>
      <c r="J31" s="314"/>
      <c r="K31" s="315"/>
      <c r="L31" s="313"/>
      <c r="M31" s="314"/>
      <c r="N31" s="315"/>
      <c r="P31" s="425" t="s">
        <v>1346</v>
      </c>
      <c r="Q31" s="426" t="s">
        <v>1347</v>
      </c>
      <c r="R31" s="425">
        <v>3</v>
      </c>
      <c r="S31" s="425">
        <v>0</v>
      </c>
      <c r="T31" s="425">
        <v>3</v>
      </c>
      <c r="U31" s="425">
        <v>4</v>
      </c>
      <c r="V31" s="334" t="e">
        <f>#REF!</f>
        <v>#REF!</v>
      </c>
    </row>
    <row r="32" spans="1:22" ht="15" customHeight="1" thickBot="1">
      <c r="A32" s="594"/>
      <c r="B32" s="384"/>
      <c r="C32" s="309"/>
      <c r="D32" s="310"/>
      <c r="E32" s="316"/>
      <c r="F32" s="309"/>
      <c r="G32" s="310"/>
      <c r="H32" s="316"/>
      <c r="I32" s="309"/>
      <c r="J32" s="310"/>
      <c r="K32" s="316"/>
      <c r="L32" s="309"/>
      <c r="M32" s="310"/>
      <c r="N32" s="316"/>
      <c r="P32" s="425" t="s">
        <v>1348</v>
      </c>
      <c r="Q32" s="426" t="s">
        <v>1349</v>
      </c>
      <c r="R32" s="425">
        <v>3</v>
      </c>
      <c r="S32" s="425">
        <v>0</v>
      </c>
      <c r="T32" s="425">
        <v>3</v>
      </c>
      <c r="U32" s="425">
        <v>4</v>
      </c>
      <c r="V32" s="334" t="e">
        <f>#REF!</f>
        <v>#REF!</v>
      </c>
    </row>
    <row r="33" spans="1:22" ht="15" customHeight="1">
      <c r="A33" s="594"/>
      <c r="B33" s="393" t="s">
        <v>27</v>
      </c>
      <c r="C33" s="313"/>
      <c r="D33" s="314"/>
      <c r="E33" s="315"/>
      <c r="F33" s="313"/>
      <c r="G33" s="314"/>
      <c r="H33" s="307"/>
      <c r="I33" s="313"/>
      <c r="J33" s="314"/>
      <c r="K33" s="315"/>
      <c r="L33" s="313"/>
      <c r="M33" s="314"/>
      <c r="N33" s="315"/>
      <c r="P33" s="425" t="s">
        <v>1350</v>
      </c>
      <c r="Q33" s="426" t="s">
        <v>1645</v>
      </c>
      <c r="R33" s="425">
        <v>2</v>
      </c>
      <c r="S33" s="425">
        <v>0</v>
      </c>
      <c r="T33" s="425">
        <v>2</v>
      </c>
      <c r="U33" s="425">
        <v>3</v>
      </c>
      <c r="V33" s="334" t="e">
        <f>#REF!</f>
        <v>#REF!</v>
      </c>
    </row>
    <row r="34" spans="1:22" ht="15" customHeight="1">
      <c r="A34" s="594"/>
      <c r="B34" s="395"/>
      <c r="C34" s="309"/>
      <c r="D34" s="320"/>
      <c r="E34" s="311"/>
      <c r="F34" s="309"/>
      <c r="G34" s="320"/>
      <c r="H34" s="311"/>
      <c r="I34" s="309"/>
      <c r="J34" s="320"/>
      <c r="K34" s="311"/>
      <c r="L34" s="309"/>
      <c r="M34" s="320"/>
      <c r="N34" s="311"/>
      <c r="P34" s="425" t="s">
        <v>1274</v>
      </c>
      <c r="Q34" s="426" t="s">
        <v>1072</v>
      </c>
      <c r="R34" s="425">
        <v>2</v>
      </c>
      <c r="S34" s="425">
        <v>0</v>
      </c>
      <c r="T34" s="425">
        <v>2</v>
      </c>
      <c r="U34" s="425">
        <v>3</v>
      </c>
      <c r="V34" s="334" t="e">
        <f>#REF!</f>
        <v>#REF!</v>
      </c>
    </row>
    <row r="35" spans="1:22" ht="15" customHeight="1">
      <c r="A35" s="594"/>
      <c r="B35" s="393" t="s">
        <v>28</v>
      </c>
      <c r="C35" s="313"/>
      <c r="D35" s="314"/>
      <c r="E35" s="315"/>
      <c r="F35" s="313"/>
      <c r="G35" s="314"/>
      <c r="H35" s="315"/>
      <c r="I35" s="313"/>
      <c r="J35" s="314"/>
      <c r="K35" s="315"/>
      <c r="L35" s="313"/>
      <c r="M35" s="314"/>
      <c r="N35" s="315"/>
      <c r="P35" s="430" t="s">
        <v>1351</v>
      </c>
      <c r="Q35" s="431" t="s">
        <v>1352</v>
      </c>
      <c r="R35" s="430">
        <v>1</v>
      </c>
      <c r="S35" s="430">
        <v>2</v>
      </c>
      <c r="T35" s="430">
        <v>2</v>
      </c>
      <c r="U35" s="430">
        <v>3</v>
      </c>
      <c r="V35" s="24" t="s">
        <v>10</v>
      </c>
    </row>
    <row r="36" spans="1:22" ht="15" customHeight="1">
      <c r="A36" s="594"/>
      <c r="B36" s="395"/>
      <c r="C36" s="309"/>
      <c r="D36" s="310"/>
      <c r="E36" s="316"/>
      <c r="F36" s="309"/>
      <c r="G36" s="310"/>
      <c r="H36" s="316"/>
      <c r="I36" s="309"/>
      <c r="J36" s="310"/>
      <c r="K36" s="316"/>
      <c r="L36" s="309"/>
      <c r="M36" s="310"/>
      <c r="N36" s="316"/>
      <c r="P36" s="425" t="s">
        <v>1356</v>
      </c>
      <c r="Q36" s="426" t="s">
        <v>1276</v>
      </c>
      <c r="R36" s="425">
        <v>3</v>
      </c>
      <c r="S36" s="425">
        <v>0</v>
      </c>
      <c r="T36" s="425">
        <v>3</v>
      </c>
      <c r="U36" s="425">
        <v>4</v>
      </c>
      <c r="V36" s="335" t="e">
        <f>#REF!</f>
        <v>#REF!</v>
      </c>
    </row>
    <row r="37" spans="1:22" ht="15" customHeight="1">
      <c r="A37" s="594"/>
      <c r="B37" s="393" t="s">
        <v>29</v>
      </c>
      <c r="C37" s="313"/>
      <c r="D37" s="314"/>
      <c r="E37" s="315"/>
      <c r="F37" s="313"/>
      <c r="G37" s="314"/>
      <c r="H37" s="315"/>
      <c r="I37" s="313"/>
      <c r="J37" s="314"/>
      <c r="K37" s="315"/>
      <c r="L37" s="313"/>
      <c r="M37" s="314"/>
      <c r="N37" s="315"/>
    </row>
    <row r="38" spans="1:22" ht="15" customHeight="1">
      <c r="A38" s="594"/>
      <c r="B38" s="395"/>
      <c r="C38" s="309"/>
      <c r="D38" s="320"/>
      <c r="E38" s="311"/>
      <c r="F38" s="309"/>
      <c r="G38" s="320"/>
      <c r="H38" s="311"/>
      <c r="I38" s="309"/>
      <c r="J38" s="320"/>
      <c r="K38" s="311"/>
      <c r="L38" s="309"/>
      <c r="M38" s="320"/>
      <c r="N38" s="311"/>
      <c r="P38" s="616" t="s">
        <v>1355</v>
      </c>
      <c r="Q38" s="616"/>
      <c r="R38" s="616"/>
      <c r="S38" s="616"/>
      <c r="T38" s="616"/>
      <c r="U38" s="616"/>
      <c r="V38" s="399"/>
    </row>
    <row r="39" spans="1:22" ht="15" customHeight="1">
      <c r="A39" s="594"/>
      <c r="B39" s="393" t="s">
        <v>30</v>
      </c>
      <c r="C39" s="313"/>
      <c r="D39" s="314"/>
      <c r="E39" s="315"/>
      <c r="F39" s="313"/>
      <c r="G39" s="314"/>
      <c r="H39" s="315"/>
      <c r="I39" s="313"/>
      <c r="J39" s="314"/>
      <c r="K39" s="315"/>
      <c r="L39" s="313"/>
      <c r="M39" s="314"/>
      <c r="N39" s="315"/>
      <c r="P39" s="425" t="s">
        <v>1357</v>
      </c>
      <c r="Q39" s="426" t="s">
        <v>1316</v>
      </c>
      <c r="R39" s="425">
        <v>2</v>
      </c>
      <c r="S39" s="425">
        <v>2</v>
      </c>
      <c r="T39" s="425">
        <v>3</v>
      </c>
      <c r="U39" s="425">
        <v>4</v>
      </c>
      <c r="V39" s="335" t="e">
        <f>#REF!</f>
        <v>#REF!</v>
      </c>
    </row>
    <row r="40" spans="1:22" ht="15" customHeight="1">
      <c r="A40" s="594"/>
      <c r="B40" s="395"/>
      <c r="C40" s="309"/>
      <c r="D40" s="310"/>
      <c r="E40" s="316"/>
      <c r="F40" s="309"/>
      <c r="G40" s="310"/>
      <c r="H40" s="316"/>
      <c r="I40" s="309"/>
      <c r="J40" s="310"/>
      <c r="K40" s="316"/>
      <c r="L40" s="309"/>
      <c r="M40" s="310"/>
      <c r="N40" s="316"/>
      <c r="P40" s="425" t="s">
        <v>1358</v>
      </c>
      <c r="Q40" s="426" t="s">
        <v>1312</v>
      </c>
      <c r="R40" s="425">
        <v>2</v>
      </c>
      <c r="S40" s="425">
        <v>2</v>
      </c>
      <c r="T40" s="425">
        <v>3</v>
      </c>
      <c r="U40" s="425">
        <v>4</v>
      </c>
      <c r="V40" s="335" t="e">
        <f>#REF!</f>
        <v>#REF!</v>
      </c>
    </row>
    <row r="41" spans="1:22" ht="15" customHeight="1">
      <c r="A41" s="594"/>
      <c r="B41" s="393" t="s">
        <v>31</v>
      </c>
      <c r="C41" s="313"/>
      <c r="D41" s="314"/>
      <c r="E41" s="315"/>
      <c r="F41" s="313"/>
      <c r="G41" s="314"/>
      <c r="H41" s="315"/>
      <c r="I41" s="313"/>
      <c r="J41" s="314"/>
      <c r="K41" s="315"/>
      <c r="L41" s="313"/>
      <c r="M41" s="314"/>
      <c r="N41" s="315"/>
      <c r="P41" s="430" t="s">
        <v>1353</v>
      </c>
      <c r="Q41" s="432" t="s">
        <v>1484</v>
      </c>
      <c r="R41" s="430">
        <v>2</v>
      </c>
      <c r="S41" s="430">
        <v>2</v>
      </c>
      <c r="T41" s="430">
        <v>3</v>
      </c>
      <c r="U41" s="430">
        <v>4</v>
      </c>
      <c r="V41" s="24" t="s">
        <v>1016</v>
      </c>
    </row>
    <row r="42" spans="1:22" ht="15" customHeight="1">
      <c r="A42" s="594"/>
      <c r="B42" s="395"/>
      <c r="C42" s="309"/>
      <c r="D42" s="310"/>
      <c r="E42" s="311"/>
      <c r="F42" s="309"/>
      <c r="G42" s="310"/>
      <c r="H42" s="311"/>
      <c r="I42" s="309"/>
      <c r="J42" s="310"/>
      <c r="K42" s="311"/>
      <c r="L42" s="309"/>
      <c r="M42" s="310"/>
      <c r="N42" s="311"/>
      <c r="P42" s="430" t="s">
        <v>1354</v>
      </c>
      <c r="Q42" s="432" t="s">
        <v>1644</v>
      </c>
      <c r="R42" s="430">
        <v>2</v>
      </c>
      <c r="S42" s="430">
        <v>2</v>
      </c>
      <c r="T42" s="430">
        <v>3</v>
      </c>
      <c r="U42" s="430">
        <v>4</v>
      </c>
      <c r="V42" s="24" t="s">
        <v>1113</v>
      </c>
    </row>
    <row r="43" spans="1:22" ht="15" customHeight="1">
      <c r="A43" s="594"/>
      <c r="B43" s="393" t="s">
        <v>32</v>
      </c>
      <c r="C43" s="313"/>
      <c r="D43" s="314"/>
      <c r="E43" s="315"/>
      <c r="F43" s="313"/>
      <c r="G43" s="314"/>
      <c r="H43" s="315"/>
      <c r="I43" s="313"/>
      <c r="J43" s="314"/>
      <c r="K43" s="315"/>
      <c r="L43" s="313"/>
      <c r="M43" s="314"/>
      <c r="N43" s="315"/>
      <c r="P43" s="427"/>
      <c r="Q43" s="428"/>
      <c r="R43" s="427"/>
      <c r="S43" s="427"/>
      <c r="T43" s="427"/>
      <c r="U43" s="427"/>
      <c r="V43" s="429"/>
    </row>
    <row r="44" spans="1:22" ht="15" customHeight="1" thickBot="1">
      <c r="A44" s="595"/>
      <c r="B44" s="397"/>
      <c r="C44" s="328"/>
      <c r="D44" s="329"/>
      <c r="E44" s="330"/>
      <c r="F44" s="328"/>
      <c r="G44" s="329"/>
      <c r="H44" s="330"/>
      <c r="I44" s="328"/>
      <c r="J44" s="329"/>
      <c r="K44" s="330"/>
      <c r="L44" s="328"/>
      <c r="M44" s="329"/>
      <c r="N44" s="330"/>
      <c r="P44" s="555" t="s">
        <v>1091</v>
      </c>
      <c r="Q44" s="556"/>
      <c r="R44" s="556"/>
      <c r="S44" s="556"/>
      <c r="T44" s="556"/>
      <c r="U44" s="556"/>
      <c r="V44" s="557"/>
    </row>
    <row r="45" spans="1:22" ht="15" customHeight="1">
      <c r="A45" s="593" t="s">
        <v>16</v>
      </c>
      <c r="B45" s="382" t="s">
        <v>23</v>
      </c>
      <c r="C45" s="305"/>
      <c r="D45" s="306"/>
      <c r="E45" s="307"/>
      <c r="F45" s="309"/>
      <c r="G45" s="310"/>
      <c r="H45" s="311"/>
      <c r="I45" s="305"/>
      <c r="J45" s="306"/>
      <c r="K45" s="307"/>
      <c r="L45" s="305"/>
      <c r="M45" s="306"/>
      <c r="N45" s="307"/>
      <c r="P45" s="284" t="s">
        <v>35</v>
      </c>
      <c r="Q45" s="284" t="s">
        <v>36</v>
      </c>
      <c r="R45" s="284" t="s">
        <v>37</v>
      </c>
      <c r="S45" s="284" t="s">
        <v>38</v>
      </c>
      <c r="T45" s="284" t="s">
        <v>39</v>
      </c>
      <c r="U45" s="284" t="s">
        <v>40</v>
      </c>
      <c r="V45" s="418" t="s">
        <v>0</v>
      </c>
    </row>
    <row r="46" spans="1:22" ht="15" customHeight="1">
      <c r="A46" s="594"/>
      <c r="B46" s="384"/>
      <c r="C46" s="309"/>
      <c r="D46" s="310"/>
      <c r="E46" s="311"/>
      <c r="F46" s="313"/>
      <c r="G46" s="314"/>
      <c r="H46" s="315"/>
      <c r="I46" s="309"/>
      <c r="J46" s="310"/>
      <c r="K46" s="311"/>
      <c r="L46" s="309"/>
      <c r="M46" s="310"/>
      <c r="N46" s="311"/>
      <c r="P46" s="467" t="s">
        <v>1507</v>
      </c>
      <c r="Q46" s="321" t="s">
        <v>1359</v>
      </c>
      <c r="R46" s="173">
        <v>3</v>
      </c>
      <c r="S46" s="173">
        <v>0</v>
      </c>
      <c r="T46" s="173">
        <v>3</v>
      </c>
      <c r="U46" s="173">
        <v>4</v>
      </c>
      <c r="V46" s="24" t="e">
        <f>#REF!</f>
        <v>#REF!</v>
      </c>
    </row>
    <row r="47" spans="1:22" ht="15" customHeight="1">
      <c r="A47" s="594"/>
      <c r="B47" s="386" t="s">
        <v>24</v>
      </c>
      <c r="C47" s="313"/>
      <c r="D47" s="314"/>
      <c r="E47" s="315"/>
      <c r="F47" s="309"/>
      <c r="G47" s="310"/>
      <c r="H47" s="316"/>
      <c r="I47" s="313"/>
      <c r="J47" s="314"/>
      <c r="K47" s="315"/>
      <c r="L47" s="313"/>
      <c r="M47" s="314"/>
      <c r="N47" s="315"/>
      <c r="P47" s="467" t="s">
        <v>1508</v>
      </c>
      <c r="Q47" s="321" t="s">
        <v>96</v>
      </c>
      <c r="R47" s="173">
        <v>3</v>
      </c>
      <c r="S47" s="173">
        <v>0</v>
      </c>
      <c r="T47" s="173">
        <v>3</v>
      </c>
      <c r="U47" s="173">
        <v>4</v>
      </c>
      <c r="V47" s="24" t="e">
        <f>#REF!</f>
        <v>#REF!</v>
      </c>
    </row>
    <row r="48" spans="1:22" ht="15" customHeight="1">
      <c r="A48" s="594"/>
      <c r="B48" s="384"/>
      <c r="C48" s="309"/>
      <c r="D48" s="310"/>
      <c r="E48" s="316"/>
      <c r="F48" s="313"/>
      <c r="G48" s="314"/>
      <c r="H48" s="315"/>
      <c r="I48" s="309"/>
      <c r="J48" s="310"/>
      <c r="K48" s="316"/>
      <c r="L48" s="309"/>
      <c r="M48" s="310"/>
      <c r="N48" s="316"/>
      <c r="P48" s="467" t="s">
        <v>1509</v>
      </c>
      <c r="Q48" s="321" t="s">
        <v>1105</v>
      </c>
      <c r="R48" s="173">
        <v>0</v>
      </c>
      <c r="S48" s="173">
        <v>4</v>
      </c>
      <c r="T48" s="173">
        <v>0</v>
      </c>
      <c r="U48" s="173">
        <v>2</v>
      </c>
      <c r="V48" s="24" t="e">
        <f>#REF!</f>
        <v>#REF!</v>
      </c>
    </row>
    <row r="49" spans="1:22" ht="15" customHeight="1">
      <c r="A49" s="594"/>
      <c r="B49" s="408" t="s">
        <v>25</v>
      </c>
      <c r="C49" s="313"/>
      <c r="D49" s="314"/>
      <c r="E49" s="315"/>
      <c r="F49" s="309"/>
      <c r="G49" s="310"/>
      <c r="H49" s="311"/>
      <c r="I49" s="313"/>
      <c r="J49" s="314"/>
      <c r="K49" s="315"/>
      <c r="L49" s="313"/>
      <c r="M49" s="314"/>
      <c r="N49" s="315"/>
      <c r="P49" s="433" t="s">
        <v>1360</v>
      </c>
      <c r="Q49" s="434" t="s">
        <v>1361</v>
      </c>
      <c r="R49" s="173">
        <v>2</v>
      </c>
      <c r="S49" s="173">
        <v>0</v>
      </c>
      <c r="T49" s="173">
        <v>2</v>
      </c>
      <c r="U49" s="173">
        <v>2</v>
      </c>
      <c r="V49" s="24" t="s">
        <v>859</v>
      </c>
    </row>
    <row r="50" spans="1:22" ht="15" customHeight="1">
      <c r="A50" s="594"/>
      <c r="B50" s="384"/>
      <c r="C50" s="309"/>
      <c r="D50" s="310"/>
      <c r="E50" s="311"/>
      <c r="F50" s="313"/>
      <c r="G50" s="314"/>
      <c r="H50" s="315"/>
      <c r="I50" s="309"/>
      <c r="J50" s="310"/>
      <c r="K50" s="311"/>
      <c r="L50" s="309"/>
      <c r="M50" s="310"/>
      <c r="N50" s="311"/>
      <c r="P50" s="173"/>
      <c r="Q50" s="321" t="s">
        <v>1362</v>
      </c>
      <c r="R50" s="173"/>
      <c r="S50" s="173"/>
      <c r="T50" s="173"/>
      <c r="U50" s="173">
        <v>18</v>
      </c>
      <c r="V50" s="26"/>
    </row>
    <row r="51" spans="1:22" ht="15" customHeight="1">
      <c r="A51" s="594"/>
      <c r="B51" s="386" t="s">
        <v>26</v>
      </c>
      <c r="C51" s="313"/>
      <c r="D51" s="314"/>
      <c r="E51" s="315"/>
      <c r="I51" s="313"/>
      <c r="J51" s="314"/>
      <c r="K51" s="315"/>
      <c r="L51" s="313"/>
      <c r="M51" s="314"/>
      <c r="N51" s="315"/>
      <c r="P51" s="571" t="s">
        <v>1285</v>
      </c>
      <c r="Q51" s="571"/>
      <c r="R51" s="571"/>
      <c r="S51" s="571"/>
      <c r="T51" s="571"/>
      <c r="U51" s="571"/>
      <c r="V51" s="26"/>
    </row>
    <row r="52" spans="1:22" ht="15" customHeight="1">
      <c r="A52" s="594"/>
      <c r="B52" s="384"/>
      <c r="C52" s="309"/>
      <c r="D52" s="310"/>
      <c r="E52" s="316"/>
      <c r="F52" s="309"/>
      <c r="G52" s="310"/>
      <c r="H52" s="316"/>
      <c r="I52" s="309"/>
      <c r="J52" s="310"/>
      <c r="K52" s="316"/>
      <c r="L52" s="309"/>
      <c r="M52" s="310"/>
      <c r="N52" s="316"/>
      <c r="P52" s="435" t="s">
        <v>1512</v>
      </c>
      <c r="Q52" s="436" t="s">
        <v>1363</v>
      </c>
      <c r="R52" s="173">
        <v>2</v>
      </c>
      <c r="S52" s="173">
        <v>2</v>
      </c>
      <c r="T52" s="173">
        <v>3</v>
      </c>
      <c r="U52" s="173">
        <v>5</v>
      </c>
      <c r="V52" s="24" t="e">
        <f>#REF!</f>
        <v>#REF!</v>
      </c>
    </row>
    <row r="53" spans="1:22" ht="15" customHeight="1">
      <c r="A53" s="594"/>
      <c r="B53" s="393" t="s">
        <v>27</v>
      </c>
      <c r="C53" s="313"/>
      <c r="D53" s="314"/>
      <c r="E53" s="315"/>
      <c r="F53" s="313"/>
      <c r="G53" s="314"/>
      <c r="H53" s="315"/>
      <c r="I53" s="313"/>
      <c r="J53" s="314"/>
      <c r="K53" s="315"/>
      <c r="L53" s="313"/>
      <c r="M53" s="314"/>
      <c r="N53" s="315"/>
      <c r="P53" s="433" t="s">
        <v>1514</v>
      </c>
      <c r="Q53" s="434" t="s">
        <v>1364</v>
      </c>
      <c r="R53" s="173">
        <v>3</v>
      </c>
      <c r="S53" s="173">
        <v>0</v>
      </c>
      <c r="T53" s="173">
        <v>3</v>
      </c>
      <c r="U53" s="173">
        <v>3</v>
      </c>
      <c r="V53" s="24" t="e">
        <f>#REF!</f>
        <v>#REF!</v>
      </c>
    </row>
    <row r="54" spans="1:22" ht="15" customHeight="1">
      <c r="A54" s="594"/>
      <c r="B54" s="395"/>
      <c r="C54" s="309"/>
      <c r="D54" s="310"/>
      <c r="E54" s="311"/>
      <c r="F54" s="309"/>
      <c r="G54" s="320"/>
      <c r="H54" s="311"/>
      <c r="I54" s="309"/>
      <c r="J54" s="320"/>
      <c r="K54" s="311"/>
      <c r="L54" s="309"/>
      <c r="M54" s="320"/>
      <c r="N54" s="311"/>
      <c r="P54" s="433" t="s">
        <v>1365</v>
      </c>
      <c r="Q54" s="434" t="s">
        <v>1366</v>
      </c>
      <c r="R54" s="173">
        <v>2</v>
      </c>
      <c r="S54" s="173">
        <v>2</v>
      </c>
      <c r="T54" s="173">
        <v>3</v>
      </c>
      <c r="U54" s="173">
        <v>5</v>
      </c>
      <c r="V54" s="24" t="s">
        <v>931</v>
      </c>
    </row>
    <row r="55" spans="1:22" ht="15" customHeight="1">
      <c r="A55" s="594"/>
      <c r="B55" s="393" t="s">
        <v>28</v>
      </c>
      <c r="C55" s="313"/>
      <c r="D55" s="314"/>
      <c r="E55" s="315"/>
      <c r="F55" s="313"/>
      <c r="G55" s="314"/>
      <c r="H55" s="315"/>
      <c r="I55" s="313"/>
      <c r="J55" s="314"/>
      <c r="K55" s="315"/>
      <c r="L55" s="313"/>
      <c r="M55" s="314"/>
      <c r="N55" s="315"/>
      <c r="P55" s="467" t="s">
        <v>1513</v>
      </c>
      <c r="Q55" s="321" t="s">
        <v>1367</v>
      </c>
      <c r="R55" s="173">
        <v>2</v>
      </c>
      <c r="S55" s="173">
        <v>0</v>
      </c>
      <c r="T55" s="173">
        <v>2</v>
      </c>
      <c r="U55" s="173">
        <v>3</v>
      </c>
      <c r="V55" s="24" t="e">
        <f>#REF!</f>
        <v>#REF!</v>
      </c>
    </row>
    <row r="56" spans="1:22" ht="15" customHeight="1">
      <c r="A56" s="594"/>
      <c r="B56" s="395"/>
      <c r="C56" s="309"/>
      <c r="D56" s="310"/>
      <c r="E56" s="316"/>
      <c r="F56" s="309"/>
      <c r="G56" s="310"/>
      <c r="H56" s="316"/>
      <c r="I56" s="309"/>
      <c r="J56" s="310"/>
      <c r="K56" s="316"/>
      <c r="L56" s="309"/>
      <c r="M56" s="310"/>
      <c r="N56" s="316"/>
      <c r="P56" s="467" t="s">
        <v>1515</v>
      </c>
      <c r="Q56" s="321" t="s">
        <v>1221</v>
      </c>
      <c r="R56" s="173">
        <v>2</v>
      </c>
      <c r="S56" s="173">
        <v>0</v>
      </c>
      <c r="T56" s="173">
        <v>2</v>
      </c>
      <c r="U56" s="173">
        <v>3</v>
      </c>
      <c r="V56" s="24" t="e">
        <f>#REF!</f>
        <v>#REF!</v>
      </c>
    </row>
    <row r="57" spans="1:22" ht="15" customHeight="1">
      <c r="A57" s="594"/>
      <c r="B57" s="393" t="s">
        <v>29</v>
      </c>
      <c r="C57" s="313"/>
      <c r="D57" s="314"/>
      <c r="E57" s="315"/>
      <c r="F57" s="313"/>
      <c r="G57" s="314"/>
      <c r="H57" s="315"/>
      <c r="I57" s="313"/>
      <c r="J57" s="314"/>
      <c r="K57" s="315"/>
      <c r="L57" s="313"/>
      <c r="M57" s="314"/>
      <c r="N57" s="315"/>
      <c r="P57" s="435" t="s">
        <v>1368</v>
      </c>
      <c r="Q57" s="436" t="s">
        <v>1208</v>
      </c>
      <c r="R57" s="173">
        <v>2</v>
      </c>
      <c r="S57" s="173">
        <v>0</v>
      </c>
      <c r="T57" s="173">
        <v>2</v>
      </c>
      <c r="U57" s="173">
        <v>3</v>
      </c>
      <c r="V57" s="24" t="s">
        <v>1594</v>
      </c>
    </row>
    <row r="58" spans="1:22" ht="15" customHeight="1">
      <c r="A58" s="594"/>
      <c r="B58" s="395"/>
      <c r="C58" s="309"/>
      <c r="D58" s="320"/>
      <c r="E58" s="311"/>
      <c r="F58" s="309"/>
      <c r="G58" s="320"/>
      <c r="H58" s="311"/>
      <c r="I58" s="309"/>
      <c r="J58" s="320"/>
      <c r="K58" s="311"/>
      <c r="L58" s="309"/>
      <c r="M58" s="320"/>
      <c r="N58" s="311"/>
      <c r="P58" s="467" t="s">
        <v>1510</v>
      </c>
      <c r="Q58" s="321" t="s">
        <v>1200</v>
      </c>
      <c r="R58" s="173">
        <v>1</v>
      </c>
      <c r="S58" s="173">
        <v>2</v>
      </c>
      <c r="T58" s="173">
        <v>2</v>
      </c>
      <c r="U58" s="173">
        <v>4</v>
      </c>
      <c r="V58" s="24" t="e">
        <f>#REF!</f>
        <v>#REF!</v>
      </c>
    </row>
    <row r="59" spans="1:22" ht="15" customHeight="1">
      <c r="A59" s="594"/>
      <c r="B59" s="393" t="s">
        <v>30</v>
      </c>
      <c r="C59" s="313"/>
      <c r="D59" s="314"/>
      <c r="E59" s="315"/>
      <c r="F59" s="313"/>
      <c r="G59" s="314"/>
      <c r="H59" s="315"/>
      <c r="I59" s="313"/>
      <c r="J59" s="314"/>
      <c r="K59" s="315"/>
      <c r="L59" s="313"/>
      <c r="M59" s="314"/>
      <c r="N59" s="315"/>
      <c r="P59" s="433" t="s">
        <v>1369</v>
      </c>
      <c r="Q59" s="434" t="s">
        <v>1370</v>
      </c>
      <c r="R59" s="173">
        <v>2</v>
      </c>
      <c r="S59" s="173">
        <v>2</v>
      </c>
      <c r="T59" s="173">
        <v>3</v>
      </c>
      <c r="U59" s="173">
        <v>5</v>
      </c>
      <c r="V59" s="24" t="s">
        <v>1203</v>
      </c>
    </row>
    <row r="60" spans="1:22" ht="15" customHeight="1">
      <c r="A60" s="594"/>
      <c r="B60" s="395"/>
      <c r="C60" s="309"/>
      <c r="D60" s="310"/>
      <c r="E60" s="316"/>
      <c r="F60" s="309"/>
      <c r="G60" s="310"/>
      <c r="H60" s="311"/>
      <c r="I60" s="309"/>
      <c r="J60" s="310"/>
      <c r="K60" s="316"/>
      <c r="L60" s="309"/>
      <c r="M60" s="310"/>
      <c r="N60" s="316"/>
      <c r="P60" s="173" t="s">
        <v>1371</v>
      </c>
      <c r="Q60" s="321" t="s">
        <v>1372</v>
      </c>
      <c r="R60" s="173">
        <v>3</v>
      </c>
      <c r="S60" s="173">
        <v>0</v>
      </c>
      <c r="T60" s="173">
        <v>3</v>
      </c>
      <c r="U60" s="173">
        <v>4</v>
      </c>
      <c r="V60" s="24" t="s">
        <v>10</v>
      </c>
    </row>
    <row r="61" spans="1:22" ht="15" customHeight="1">
      <c r="A61" s="594"/>
      <c r="B61" s="393" t="s">
        <v>31</v>
      </c>
      <c r="C61" s="313"/>
      <c r="D61" s="314"/>
      <c r="E61" s="315"/>
      <c r="F61" s="313"/>
      <c r="G61" s="314"/>
      <c r="H61" s="315"/>
      <c r="I61" s="313"/>
      <c r="J61" s="314"/>
      <c r="K61" s="315"/>
      <c r="L61" s="313"/>
      <c r="M61" s="314"/>
      <c r="N61" s="315"/>
      <c r="P61" s="467" t="s">
        <v>1511</v>
      </c>
      <c r="Q61" s="321" t="s">
        <v>1202</v>
      </c>
      <c r="R61" s="173">
        <v>3</v>
      </c>
      <c r="S61" s="173">
        <v>0</v>
      </c>
      <c r="T61" s="173">
        <v>3</v>
      </c>
      <c r="U61" s="173">
        <v>4</v>
      </c>
      <c r="V61" s="24" t="e">
        <f>#REF!</f>
        <v>#REF!</v>
      </c>
    </row>
    <row r="62" spans="1:22" ht="15" customHeight="1">
      <c r="A62" s="594"/>
      <c r="B62" s="395"/>
      <c r="C62" s="309"/>
      <c r="D62" s="310"/>
      <c r="E62" s="311"/>
      <c r="F62" s="309"/>
      <c r="G62" s="310"/>
      <c r="H62" s="316"/>
      <c r="I62" s="309"/>
      <c r="J62" s="310"/>
      <c r="K62" s="311"/>
      <c r="L62" s="309"/>
      <c r="M62" s="310"/>
      <c r="N62" s="311"/>
      <c r="P62" s="341"/>
      <c r="Q62" s="341"/>
      <c r="R62" s="360"/>
      <c r="S62" s="360"/>
      <c r="T62" s="360"/>
      <c r="U62" s="360"/>
      <c r="V62" s="360"/>
    </row>
    <row r="63" spans="1:22" ht="15" customHeight="1">
      <c r="A63" s="594"/>
      <c r="B63" s="393" t="s">
        <v>32</v>
      </c>
      <c r="C63" s="313"/>
      <c r="D63" s="314"/>
      <c r="E63" s="315"/>
      <c r="F63" s="313"/>
      <c r="G63" s="314"/>
      <c r="H63" s="315"/>
      <c r="I63" s="313"/>
      <c r="J63" s="314"/>
      <c r="K63" s="315"/>
      <c r="L63" s="313"/>
      <c r="M63" s="314"/>
      <c r="N63" s="315"/>
      <c r="P63" s="555" t="s">
        <v>1110</v>
      </c>
      <c r="Q63" s="556"/>
      <c r="R63" s="556"/>
      <c r="S63" s="556"/>
      <c r="T63" s="556"/>
      <c r="U63" s="556"/>
      <c r="V63" s="557"/>
    </row>
    <row r="64" spans="1:22" ht="15" customHeight="1" thickBot="1">
      <c r="A64" s="595"/>
      <c r="B64" s="397"/>
      <c r="C64" s="328"/>
      <c r="D64" s="329"/>
      <c r="E64" s="330"/>
      <c r="F64" s="309"/>
      <c r="G64" s="310"/>
      <c r="H64" s="311"/>
      <c r="I64" s="328"/>
      <c r="J64" s="329"/>
      <c r="K64" s="330"/>
      <c r="L64" s="328"/>
      <c r="M64" s="329"/>
      <c r="N64" s="330"/>
      <c r="P64" s="284" t="s">
        <v>35</v>
      </c>
      <c r="Q64" s="284" t="s">
        <v>36</v>
      </c>
      <c r="R64" s="284" t="s">
        <v>37</v>
      </c>
      <c r="S64" s="284" t="s">
        <v>38</v>
      </c>
      <c r="T64" s="284" t="s">
        <v>39</v>
      </c>
      <c r="U64" s="284" t="s">
        <v>40</v>
      </c>
      <c r="V64" s="418" t="s">
        <v>0</v>
      </c>
    </row>
    <row r="65" spans="1:22" ht="15" customHeight="1">
      <c r="A65" s="593" t="s">
        <v>17</v>
      </c>
      <c r="B65" s="382" t="s">
        <v>23</v>
      </c>
      <c r="C65" s="305"/>
      <c r="D65" s="306"/>
      <c r="E65" s="307"/>
      <c r="F65" s="305"/>
      <c r="G65" s="306"/>
      <c r="H65" s="307"/>
      <c r="I65" s="305"/>
      <c r="J65" s="306"/>
      <c r="K65" s="307"/>
      <c r="L65" s="305"/>
      <c r="M65" s="306"/>
      <c r="N65" s="307"/>
      <c r="P65" s="173" t="s">
        <v>1373</v>
      </c>
      <c r="Q65" s="321" t="s">
        <v>1374</v>
      </c>
      <c r="R65" s="173">
        <v>2</v>
      </c>
      <c r="S65" s="173">
        <v>0</v>
      </c>
      <c r="T65" s="173">
        <v>2</v>
      </c>
      <c r="U65" s="173">
        <v>4</v>
      </c>
      <c r="V65" s="24" t="s">
        <v>865</v>
      </c>
    </row>
    <row r="66" spans="1:22" ht="15" customHeight="1">
      <c r="A66" s="594"/>
      <c r="B66" s="384"/>
      <c r="C66" s="309"/>
      <c r="D66" s="310"/>
      <c r="E66" s="311"/>
      <c r="F66" s="309"/>
      <c r="G66" s="310"/>
      <c r="H66" s="311"/>
      <c r="I66" s="309"/>
      <c r="J66" s="310"/>
      <c r="K66" s="311"/>
      <c r="L66" s="309"/>
      <c r="M66" s="310"/>
      <c r="N66" s="311"/>
      <c r="P66" s="173" t="s">
        <v>1375</v>
      </c>
      <c r="Q66" s="321" t="s">
        <v>1182</v>
      </c>
      <c r="R66" s="173">
        <v>2</v>
      </c>
      <c r="S66" s="173">
        <v>2</v>
      </c>
      <c r="T66" s="173">
        <v>3</v>
      </c>
      <c r="U66" s="173">
        <v>6</v>
      </c>
      <c r="V66" s="24" t="s">
        <v>1183</v>
      </c>
    </row>
    <row r="67" spans="1:22" ht="15" customHeight="1">
      <c r="A67" s="594"/>
      <c r="B67" s="386" t="s">
        <v>24</v>
      </c>
      <c r="C67" s="313"/>
      <c r="D67" s="314"/>
      <c r="E67" s="315"/>
      <c r="F67" s="313"/>
      <c r="G67" s="314"/>
      <c r="H67" s="315"/>
      <c r="I67" s="313"/>
      <c r="J67" s="314"/>
      <c r="K67" s="315"/>
      <c r="L67" s="313"/>
      <c r="M67" s="314"/>
      <c r="N67" s="315"/>
      <c r="P67" s="467" t="s">
        <v>1517</v>
      </c>
      <c r="Q67" s="321" t="s">
        <v>1126</v>
      </c>
      <c r="R67" s="173">
        <v>0</v>
      </c>
      <c r="S67" s="173">
        <v>2</v>
      </c>
      <c r="T67" s="173">
        <v>0</v>
      </c>
      <c r="U67" s="173">
        <v>4</v>
      </c>
      <c r="V67" s="24" t="e">
        <f>#REF!</f>
        <v>#REF!</v>
      </c>
    </row>
    <row r="68" spans="1:22" ht="15" customHeight="1">
      <c r="A68" s="594"/>
      <c r="B68" s="384"/>
      <c r="C68" s="309"/>
      <c r="D68" s="310"/>
      <c r="E68" s="316"/>
      <c r="F68" s="309"/>
      <c r="G68" s="310"/>
      <c r="H68" s="316"/>
      <c r="I68" s="309"/>
      <c r="J68" s="310"/>
      <c r="K68" s="316"/>
      <c r="L68" s="309"/>
      <c r="M68" s="310"/>
      <c r="N68" s="316"/>
      <c r="P68" s="173"/>
      <c r="Q68" s="321" t="s">
        <v>1376</v>
      </c>
      <c r="R68" s="173"/>
      <c r="S68" s="173"/>
      <c r="T68" s="173"/>
      <c r="U68" s="173">
        <v>16</v>
      </c>
      <c r="V68" s="24"/>
    </row>
    <row r="69" spans="1:22" ht="15" customHeight="1">
      <c r="A69" s="594"/>
      <c r="B69" s="386" t="s">
        <v>25</v>
      </c>
      <c r="C69" s="313"/>
      <c r="D69" s="314"/>
      <c r="E69" s="315"/>
      <c r="F69" s="313"/>
      <c r="G69" s="314"/>
      <c r="H69" s="315"/>
      <c r="I69" s="313"/>
      <c r="J69" s="314"/>
      <c r="K69" s="315"/>
      <c r="L69" s="313"/>
      <c r="M69" s="314"/>
      <c r="N69" s="315"/>
      <c r="P69" s="571" t="s">
        <v>1127</v>
      </c>
      <c r="Q69" s="571"/>
      <c r="R69" s="571"/>
      <c r="S69" s="571"/>
      <c r="T69" s="571"/>
      <c r="U69" s="571"/>
      <c r="V69" s="24"/>
    </row>
    <row r="70" spans="1:22" ht="15" customHeight="1">
      <c r="A70" s="594"/>
      <c r="B70" s="384"/>
      <c r="C70" s="309"/>
      <c r="D70" s="310"/>
      <c r="E70" s="311"/>
      <c r="F70" s="309"/>
      <c r="G70" s="310"/>
      <c r="H70" s="311"/>
      <c r="I70" s="309"/>
      <c r="J70" s="310"/>
      <c r="K70" s="311"/>
      <c r="L70" s="309"/>
      <c r="M70" s="310"/>
      <c r="N70" s="311"/>
      <c r="P70" s="467" t="s">
        <v>1518</v>
      </c>
      <c r="Q70" s="321" t="s">
        <v>1377</v>
      </c>
      <c r="R70" s="173">
        <v>2</v>
      </c>
      <c r="S70" s="173">
        <v>2</v>
      </c>
      <c r="T70" s="173">
        <v>3</v>
      </c>
      <c r="U70" s="173">
        <v>6</v>
      </c>
      <c r="V70" s="24" t="e">
        <f>#REF!</f>
        <v>#REF!</v>
      </c>
    </row>
    <row r="71" spans="1:22" ht="15" customHeight="1">
      <c r="A71" s="594"/>
      <c r="B71" s="386" t="s">
        <v>26</v>
      </c>
      <c r="C71" s="313"/>
      <c r="D71" s="314"/>
      <c r="E71" s="315"/>
      <c r="F71" s="313"/>
      <c r="G71" s="314"/>
      <c r="H71" s="315"/>
      <c r="I71" s="313"/>
      <c r="J71" s="314"/>
      <c r="K71" s="315"/>
      <c r="L71" s="313"/>
      <c r="M71" s="314"/>
      <c r="N71" s="315"/>
      <c r="P71" s="467" t="s">
        <v>1519</v>
      </c>
      <c r="Q71" s="321" t="s">
        <v>1378</v>
      </c>
      <c r="R71" s="173">
        <v>2</v>
      </c>
      <c r="S71" s="173">
        <v>2</v>
      </c>
      <c r="T71" s="173">
        <v>3</v>
      </c>
      <c r="U71" s="173">
        <v>6</v>
      </c>
      <c r="V71" s="24" t="e">
        <f>#REF!</f>
        <v>#REF!</v>
      </c>
    </row>
    <row r="72" spans="1:22" ht="15" customHeight="1">
      <c r="A72" s="594"/>
      <c r="B72" s="384"/>
      <c r="C72" s="309"/>
      <c r="D72" s="310"/>
      <c r="E72" s="316"/>
      <c r="F72" s="309"/>
      <c r="G72" s="310"/>
      <c r="H72" s="316"/>
      <c r="I72" s="309"/>
      <c r="J72" s="310"/>
      <c r="K72" s="316"/>
      <c r="L72" s="309"/>
      <c r="M72" s="310"/>
      <c r="N72" s="316"/>
      <c r="P72" s="467" t="s">
        <v>1520</v>
      </c>
      <c r="Q72" s="321" t="s">
        <v>1379</v>
      </c>
      <c r="R72" s="173">
        <v>2</v>
      </c>
      <c r="S72" s="173">
        <v>0</v>
      </c>
      <c r="T72" s="173">
        <v>2</v>
      </c>
      <c r="U72" s="173">
        <v>4</v>
      </c>
      <c r="V72" s="24" t="e">
        <f>#REF!</f>
        <v>#REF!</v>
      </c>
    </row>
    <row r="73" spans="1:22" ht="15" customHeight="1">
      <c r="A73" s="594"/>
      <c r="B73" s="393" t="s">
        <v>27</v>
      </c>
      <c r="C73" s="313"/>
      <c r="D73" s="314"/>
      <c r="E73" s="315"/>
      <c r="I73" s="313"/>
      <c r="J73" s="314"/>
      <c r="K73" s="315"/>
      <c r="L73" s="313"/>
      <c r="M73" s="314"/>
      <c r="N73" s="315"/>
      <c r="P73" s="467" t="s">
        <v>1521</v>
      </c>
      <c r="Q73" s="321" t="s">
        <v>1380</v>
      </c>
      <c r="R73" s="173">
        <v>2</v>
      </c>
      <c r="S73" s="173">
        <v>0</v>
      </c>
      <c r="T73" s="173">
        <v>2</v>
      </c>
      <c r="U73" s="173">
        <v>2</v>
      </c>
      <c r="V73" s="24" t="e">
        <f>#REF!</f>
        <v>#REF!</v>
      </c>
    </row>
    <row r="74" spans="1:22" ht="15" customHeight="1">
      <c r="A74" s="594"/>
      <c r="B74" s="395"/>
      <c r="C74" s="309"/>
      <c r="D74" s="310"/>
      <c r="E74" s="311"/>
      <c r="I74" s="309"/>
      <c r="J74" s="310"/>
      <c r="K74" s="311"/>
      <c r="L74" s="309"/>
      <c r="M74" s="310"/>
      <c r="N74" s="311"/>
      <c r="P74" s="173" t="s">
        <v>1381</v>
      </c>
      <c r="Q74" s="321" t="s">
        <v>1382</v>
      </c>
      <c r="R74" s="173">
        <v>2</v>
      </c>
      <c r="S74" s="173">
        <v>0</v>
      </c>
      <c r="T74" s="173">
        <v>2</v>
      </c>
      <c r="U74" s="173">
        <v>4</v>
      </c>
      <c r="V74" s="24" t="s">
        <v>1595</v>
      </c>
    </row>
    <row r="75" spans="1:22" ht="15" customHeight="1">
      <c r="A75" s="594"/>
      <c r="B75" s="393" t="s">
        <v>28</v>
      </c>
      <c r="C75" s="313"/>
      <c r="D75" s="314"/>
      <c r="E75" s="315"/>
      <c r="I75" s="313"/>
      <c r="J75" s="314"/>
      <c r="K75" s="315"/>
      <c r="L75" s="313"/>
      <c r="M75" s="314"/>
      <c r="N75" s="315"/>
      <c r="P75" s="173" t="s">
        <v>1383</v>
      </c>
      <c r="Q75" s="321" t="s">
        <v>1384</v>
      </c>
      <c r="R75" s="173">
        <v>2</v>
      </c>
      <c r="S75" s="173">
        <v>2</v>
      </c>
      <c r="T75" s="173">
        <v>3</v>
      </c>
      <c r="U75" s="173">
        <v>6</v>
      </c>
      <c r="V75" s="24" t="s">
        <v>858</v>
      </c>
    </row>
    <row r="76" spans="1:22" ht="15" customHeight="1">
      <c r="A76" s="594"/>
      <c r="B76" s="395"/>
      <c r="C76" s="309"/>
      <c r="D76" s="310"/>
      <c r="E76" s="316"/>
      <c r="I76" s="309"/>
      <c r="J76" s="310"/>
      <c r="K76" s="316"/>
      <c r="L76" s="309"/>
      <c r="M76" s="310"/>
      <c r="N76" s="316"/>
      <c r="P76" s="173" t="s">
        <v>1385</v>
      </c>
      <c r="Q76" s="321" t="s">
        <v>1135</v>
      </c>
      <c r="R76" s="173">
        <v>2</v>
      </c>
      <c r="S76" s="173">
        <v>0</v>
      </c>
      <c r="T76" s="173">
        <v>2</v>
      </c>
      <c r="U76" s="173">
        <v>2</v>
      </c>
      <c r="V76" s="24" t="s">
        <v>859</v>
      </c>
    </row>
    <row r="77" spans="1:22" ht="15" customHeight="1">
      <c r="A77" s="594"/>
      <c r="B77" s="393" t="s">
        <v>29</v>
      </c>
      <c r="C77" s="313"/>
      <c r="D77" s="314"/>
      <c r="E77" s="315"/>
      <c r="I77" s="313"/>
      <c r="J77" s="314"/>
      <c r="K77" s="315"/>
      <c r="L77" s="313"/>
      <c r="M77" s="314"/>
      <c r="N77" s="315"/>
      <c r="P77" s="173" t="s">
        <v>1386</v>
      </c>
      <c r="Q77" s="321" t="s">
        <v>4</v>
      </c>
      <c r="R77" s="173">
        <v>3</v>
      </c>
      <c r="S77" s="173">
        <v>0</v>
      </c>
      <c r="T77" s="173">
        <v>3</v>
      </c>
      <c r="U77" s="173">
        <v>4</v>
      </c>
      <c r="V77" s="24" t="s">
        <v>859</v>
      </c>
    </row>
    <row r="78" spans="1:22" ht="15" customHeight="1">
      <c r="A78" s="594"/>
      <c r="B78" s="395"/>
      <c r="C78" s="309"/>
      <c r="D78" s="310"/>
      <c r="E78" s="311"/>
      <c r="I78" s="309"/>
      <c r="J78" s="310"/>
      <c r="K78" s="311"/>
      <c r="L78" s="309"/>
      <c r="M78" s="310"/>
      <c r="N78" s="311"/>
      <c r="P78" s="173" t="s">
        <v>1387</v>
      </c>
      <c r="Q78" s="321" t="s">
        <v>1388</v>
      </c>
      <c r="R78" s="173">
        <v>2</v>
      </c>
      <c r="S78" s="173">
        <v>0</v>
      </c>
      <c r="T78" s="173">
        <v>2</v>
      </c>
      <c r="U78" s="173">
        <v>4</v>
      </c>
      <c r="V78" s="24" t="s">
        <v>1203</v>
      </c>
    </row>
    <row r="79" spans="1:22" ht="15" customHeight="1">
      <c r="A79" s="594"/>
      <c r="B79" s="393" t="s">
        <v>30</v>
      </c>
      <c r="C79" s="313"/>
      <c r="D79" s="314"/>
      <c r="E79" s="315"/>
      <c r="F79" s="313"/>
      <c r="G79" s="314"/>
      <c r="H79" s="315"/>
      <c r="I79" s="342"/>
      <c r="J79" s="343"/>
      <c r="K79" s="344"/>
      <c r="L79" s="313"/>
      <c r="M79" s="314"/>
      <c r="N79" s="315"/>
      <c r="P79" s="173" t="s">
        <v>1389</v>
      </c>
      <c r="Q79" s="321" t="s">
        <v>1390</v>
      </c>
      <c r="R79" s="173">
        <v>3</v>
      </c>
      <c r="S79" s="173">
        <v>0</v>
      </c>
      <c r="T79" s="173">
        <v>3</v>
      </c>
      <c r="U79" s="173">
        <v>4</v>
      </c>
      <c r="V79" s="24" t="s">
        <v>1183</v>
      </c>
    </row>
    <row r="80" spans="1:22" ht="15" customHeight="1">
      <c r="A80" s="594"/>
      <c r="B80" s="395"/>
      <c r="C80" s="309"/>
      <c r="D80" s="310"/>
      <c r="E80" s="316"/>
      <c r="F80" s="309"/>
      <c r="G80" s="310"/>
      <c r="H80" s="316"/>
      <c r="I80" s="345"/>
      <c r="J80" s="356"/>
      <c r="K80" s="347"/>
      <c r="L80" s="309"/>
      <c r="M80" s="310"/>
      <c r="N80" s="316"/>
      <c r="P80" s="173" t="s">
        <v>1391</v>
      </c>
      <c r="Q80" s="321" t="s">
        <v>1392</v>
      </c>
      <c r="R80" s="173">
        <v>2</v>
      </c>
      <c r="S80" s="173">
        <v>2</v>
      </c>
      <c r="T80" s="173">
        <v>3</v>
      </c>
      <c r="U80" s="173">
        <v>6</v>
      </c>
      <c r="V80" s="24" t="s">
        <v>865</v>
      </c>
    </row>
    <row r="81" spans="1:22" ht="15" customHeight="1">
      <c r="A81" s="594"/>
      <c r="B81" s="393" t="s">
        <v>31</v>
      </c>
      <c r="C81" s="313"/>
      <c r="D81" s="314"/>
      <c r="E81" s="315"/>
      <c r="F81" s="313"/>
      <c r="G81" s="314"/>
      <c r="H81" s="315"/>
      <c r="I81" s="342"/>
      <c r="J81" s="343"/>
      <c r="K81" s="344"/>
      <c r="L81" s="313"/>
      <c r="M81" s="314"/>
      <c r="N81" s="315"/>
      <c r="P81" s="173" t="s">
        <v>1393</v>
      </c>
      <c r="Q81" s="321" t="s">
        <v>5</v>
      </c>
      <c r="R81" s="173">
        <v>2</v>
      </c>
      <c r="S81" s="173">
        <v>2</v>
      </c>
      <c r="T81" s="173">
        <v>3</v>
      </c>
      <c r="U81" s="173">
        <v>6</v>
      </c>
      <c r="V81" s="24" t="s">
        <v>1203</v>
      </c>
    </row>
    <row r="82" spans="1:22" ht="15" customHeight="1">
      <c r="A82" s="594"/>
      <c r="B82" s="395"/>
      <c r="C82" s="309"/>
      <c r="D82" s="310"/>
      <c r="E82" s="311"/>
      <c r="F82" s="309"/>
      <c r="G82" s="310"/>
      <c r="H82" s="311"/>
      <c r="I82" s="345"/>
      <c r="J82" s="346"/>
      <c r="K82" s="355"/>
      <c r="L82" s="309"/>
      <c r="M82" s="310"/>
      <c r="N82" s="311"/>
      <c r="P82" s="173" t="s">
        <v>1394</v>
      </c>
      <c r="Q82" s="321" t="s">
        <v>1395</v>
      </c>
      <c r="R82" s="173">
        <v>2</v>
      </c>
      <c r="S82" s="173">
        <v>0</v>
      </c>
      <c r="T82" s="173">
        <v>2</v>
      </c>
      <c r="U82" s="173">
        <v>4</v>
      </c>
      <c r="V82" s="24" t="s">
        <v>10</v>
      </c>
    </row>
    <row r="83" spans="1:22" ht="15" customHeight="1">
      <c r="A83" s="594"/>
      <c r="B83" s="393" t="s">
        <v>32</v>
      </c>
      <c r="C83" s="313"/>
      <c r="D83" s="314"/>
      <c r="E83" s="315"/>
      <c r="F83" s="313"/>
      <c r="G83" s="314"/>
      <c r="H83" s="315"/>
      <c r="I83" s="342"/>
      <c r="J83" s="343"/>
      <c r="K83" s="344"/>
      <c r="L83" s="313"/>
      <c r="M83" s="314"/>
      <c r="N83" s="315"/>
      <c r="P83" s="467" t="s">
        <v>1522</v>
      </c>
      <c r="Q83" s="321" t="s">
        <v>1396</v>
      </c>
      <c r="R83" s="173">
        <v>2</v>
      </c>
      <c r="S83" s="173">
        <v>2</v>
      </c>
      <c r="T83" s="173">
        <v>3</v>
      </c>
      <c r="U83" s="173">
        <v>6</v>
      </c>
      <c r="V83" s="24" t="s">
        <v>10</v>
      </c>
    </row>
    <row r="84" spans="1:22" ht="15" customHeight="1" thickBot="1">
      <c r="A84" s="595"/>
      <c r="B84" s="397"/>
      <c r="C84" s="328"/>
      <c r="D84" s="329"/>
      <c r="E84" s="330"/>
      <c r="F84" s="328"/>
      <c r="G84" s="329"/>
      <c r="H84" s="330"/>
      <c r="I84" s="345"/>
      <c r="J84" s="356"/>
      <c r="K84" s="347"/>
      <c r="L84" s="328"/>
      <c r="M84" s="329"/>
      <c r="N84" s="330"/>
    </row>
    <row r="85" spans="1:22" ht="15" customHeight="1">
      <c r="A85" s="593" t="s">
        <v>33</v>
      </c>
      <c r="B85" s="382" t="s">
        <v>23</v>
      </c>
      <c r="C85" s="305"/>
      <c r="D85" s="306"/>
      <c r="E85" s="307"/>
      <c r="F85" s="305"/>
      <c r="G85" s="306"/>
      <c r="H85" s="307"/>
      <c r="I85" s="305"/>
      <c r="J85" s="306"/>
      <c r="K85" s="307"/>
      <c r="L85" s="305"/>
      <c r="M85" s="306"/>
      <c r="N85" s="307"/>
    </row>
    <row r="86" spans="1:22" ht="15" customHeight="1">
      <c r="A86" s="594"/>
      <c r="B86" s="384"/>
      <c r="C86" s="309"/>
      <c r="D86" s="310"/>
      <c r="E86" s="311"/>
      <c r="F86" s="309"/>
      <c r="G86" s="310"/>
      <c r="H86" s="311"/>
      <c r="I86" s="309"/>
      <c r="J86" s="310"/>
      <c r="K86" s="311"/>
      <c r="L86" s="309"/>
      <c r="M86" s="310"/>
      <c r="N86" s="311"/>
    </row>
    <row r="87" spans="1:22" ht="15" customHeight="1">
      <c r="A87" s="594"/>
      <c r="B87" s="386" t="s">
        <v>24</v>
      </c>
      <c r="C87" s="313"/>
      <c r="D87" s="314"/>
      <c r="E87" s="315"/>
      <c r="F87" s="313"/>
      <c r="G87" s="314"/>
      <c r="H87" s="315"/>
      <c r="I87" s="313"/>
      <c r="J87" s="314"/>
      <c r="K87" s="315"/>
      <c r="L87" s="313"/>
      <c r="M87" s="314"/>
      <c r="N87" s="315"/>
    </row>
    <row r="88" spans="1:22" ht="15" customHeight="1">
      <c r="A88" s="594"/>
      <c r="B88" s="384"/>
      <c r="C88" s="309"/>
      <c r="D88" s="310"/>
      <c r="E88" s="316"/>
      <c r="F88" s="309"/>
      <c r="G88" s="310"/>
      <c r="H88" s="316"/>
      <c r="I88" s="309"/>
      <c r="J88" s="310"/>
      <c r="K88" s="316"/>
      <c r="L88" s="309"/>
      <c r="M88" s="310"/>
      <c r="N88" s="316"/>
    </row>
    <row r="89" spans="1:22" ht="15" customHeight="1">
      <c r="A89" s="594"/>
      <c r="B89" s="386" t="s">
        <v>25</v>
      </c>
      <c r="C89" s="313"/>
      <c r="D89" s="314"/>
      <c r="E89" s="315"/>
      <c r="F89" s="313"/>
      <c r="G89" s="314"/>
      <c r="H89" s="315"/>
      <c r="I89" s="313"/>
      <c r="J89" s="314"/>
      <c r="K89" s="315"/>
      <c r="L89" s="313"/>
      <c r="M89" s="314"/>
      <c r="N89" s="315"/>
    </row>
    <row r="90" spans="1:22" ht="15" customHeight="1">
      <c r="A90" s="594"/>
      <c r="B90" s="384"/>
      <c r="C90" s="309"/>
      <c r="D90" s="310"/>
      <c r="E90" s="311"/>
      <c r="F90" s="309"/>
      <c r="G90" s="310"/>
      <c r="H90" s="311"/>
      <c r="I90" s="309"/>
      <c r="J90" s="310"/>
      <c r="K90" s="311"/>
      <c r="L90" s="309"/>
      <c r="M90" s="310"/>
      <c r="N90" s="311"/>
    </row>
    <row r="91" spans="1:22" ht="15" customHeight="1">
      <c r="A91" s="594"/>
      <c r="B91" s="386" t="s">
        <v>26</v>
      </c>
      <c r="C91" s="313"/>
      <c r="D91" s="314"/>
      <c r="E91" s="315"/>
      <c r="F91" s="313"/>
      <c r="G91" s="314"/>
      <c r="H91" s="315"/>
      <c r="I91" s="313"/>
      <c r="J91" s="314"/>
      <c r="K91" s="315"/>
      <c r="L91" s="313"/>
      <c r="M91" s="314"/>
      <c r="N91" s="315"/>
    </row>
    <row r="92" spans="1:22" ht="15" customHeight="1">
      <c r="A92" s="594"/>
      <c r="B92" s="384"/>
      <c r="C92" s="313"/>
      <c r="D92" s="314"/>
      <c r="E92" s="315"/>
      <c r="F92" s="309"/>
      <c r="G92" s="310"/>
      <c r="H92" s="316"/>
      <c r="I92" s="309"/>
      <c r="J92" s="310"/>
      <c r="K92" s="316"/>
      <c r="L92" s="309"/>
      <c r="M92" s="310"/>
      <c r="N92" s="316"/>
    </row>
    <row r="93" spans="1:22" ht="15" customHeight="1">
      <c r="A93" s="594"/>
      <c r="B93" s="393" t="s">
        <v>27</v>
      </c>
      <c r="C93" s="309"/>
      <c r="D93" s="310"/>
      <c r="E93" s="311"/>
      <c r="F93" s="313"/>
      <c r="G93" s="314"/>
      <c r="H93" s="315"/>
      <c r="I93" s="313"/>
      <c r="J93" s="314"/>
      <c r="K93" s="315"/>
      <c r="L93" s="313"/>
      <c r="M93" s="314"/>
      <c r="N93" s="315"/>
    </row>
    <row r="94" spans="1:22" ht="15" customHeight="1">
      <c r="A94" s="594"/>
      <c r="B94" s="395"/>
      <c r="C94" s="313"/>
      <c r="D94" s="314"/>
      <c r="E94" s="315"/>
      <c r="F94" s="309"/>
      <c r="G94" s="310"/>
      <c r="H94" s="311"/>
      <c r="I94" s="309"/>
      <c r="J94" s="310"/>
      <c r="K94" s="311"/>
      <c r="L94" s="309"/>
      <c r="M94" s="310"/>
      <c r="N94" s="311"/>
    </row>
    <row r="95" spans="1:22" ht="15" customHeight="1">
      <c r="A95" s="594"/>
      <c r="B95" s="393" t="s">
        <v>28</v>
      </c>
      <c r="C95" s="309"/>
      <c r="D95" s="310"/>
      <c r="E95" s="316"/>
      <c r="F95" s="313"/>
      <c r="G95" s="314"/>
      <c r="H95" s="315"/>
      <c r="I95" s="313"/>
      <c r="J95" s="314"/>
      <c r="K95" s="315"/>
      <c r="L95" s="313"/>
      <c r="M95" s="314"/>
      <c r="N95" s="315"/>
    </row>
    <row r="96" spans="1:22" ht="15" customHeight="1">
      <c r="A96" s="594"/>
      <c r="B96" s="395"/>
      <c r="F96" s="309"/>
      <c r="G96" s="310"/>
      <c r="H96" s="316"/>
      <c r="I96" s="309"/>
      <c r="J96" s="310"/>
      <c r="K96" s="316"/>
      <c r="L96" s="309"/>
      <c r="M96" s="310"/>
      <c r="N96" s="316"/>
    </row>
    <row r="97" spans="1:14" ht="15" customHeight="1">
      <c r="A97" s="594"/>
      <c r="B97" s="393" t="s">
        <v>29</v>
      </c>
      <c r="C97" s="313"/>
      <c r="D97" s="314"/>
      <c r="E97" s="315"/>
      <c r="F97" s="313"/>
      <c r="G97" s="314"/>
      <c r="H97" s="315"/>
      <c r="I97" s="313"/>
      <c r="J97" s="314"/>
      <c r="K97" s="315"/>
      <c r="L97" s="313"/>
      <c r="M97" s="314"/>
      <c r="N97" s="315"/>
    </row>
    <row r="98" spans="1:14" ht="15" customHeight="1">
      <c r="A98" s="594"/>
      <c r="B98" s="395"/>
      <c r="C98" s="309"/>
      <c r="D98" s="310"/>
      <c r="E98" s="311"/>
      <c r="F98" s="309"/>
      <c r="G98" s="310"/>
      <c r="H98" s="311"/>
      <c r="I98" s="309"/>
      <c r="J98" s="310"/>
      <c r="K98" s="311"/>
      <c r="L98" s="309"/>
      <c r="M98" s="310"/>
      <c r="N98" s="311"/>
    </row>
    <row r="99" spans="1:14" ht="15" customHeight="1">
      <c r="A99" s="594"/>
      <c r="B99" s="393" t="s">
        <v>30</v>
      </c>
      <c r="C99" s="313"/>
      <c r="D99" s="314"/>
      <c r="E99" s="315"/>
      <c r="F99" s="313"/>
      <c r="G99" s="314"/>
      <c r="H99" s="315"/>
      <c r="I99" s="342"/>
      <c r="J99" s="343"/>
      <c r="K99" s="344"/>
      <c r="L99" s="313"/>
      <c r="M99" s="314"/>
      <c r="N99" s="315"/>
    </row>
    <row r="100" spans="1:14" ht="15" customHeight="1">
      <c r="A100" s="594"/>
      <c r="B100" s="395"/>
      <c r="C100" s="309"/>
      <c r="D100" s="310"/>
      <c r="E100" s="316"/>
      <c r="F100" s="309"/>
      <c r="G100" s="310"/>
      <c r="H100" s="316"/>
      <c r="I100" s="345"/>
      <c r="J100" s="356"/>
      <c r="K100" s="347"/>
      <c r="L100" s="309"/>
      <c r="M100" s="310"/>
      <c r="N100" s="316"/>
    </row>
    <row r="101" spans="1:14" ht="15" customHeight="1">
      <c r="A101" s="594"/>
      <c r="B101" s="393" t="s">
        <v>31</v>
      </c>
      <c r="C101" s="342"/>
      <c r="D101" s="343"/>
      <c r="E101" s="344"/>
      <c r="F101" s="342"/>
      <c r="G101" s="343"/>
      <c r="H101" s="344"/>
      <c r="I101" s="342"/>
      <c r="J101" s="343"/>
      <c r="K101" s="344"/>
      <c r="L101" s="342"/>
      <c r="M101" s="343"/>
      <c r="N101" s="344"/>
    </row>
    <row r="102" spans="1:14" ht="15" customHeight="1">
      <c r="A102" s="594"/>
      <c r="B102" s="395"/>
      <c r="C102" s="345"/>
      <c r="D102" s="346"/>
      <c r="E102" s="347"/>
      <c r="F102" s="345"/>
      <c r="G102" s="346"/>
      <c r="H102" s="347"/>
      <c r="I102" s="345"/>
      <c r="J102" s="346"/>
      <c r="K102" s="347"/>
      <c r="L102" s="345"/>
      <c r="M102" s="346"/>
      <c r="N102" s="347"/>
    </row>
    <row r="103" spans="1:14" ht="15" customHeight="1">
      <c r="A103" s="594"/>
      <c r="B103" s="393" t="s">
        <v>32</v>
      </c>
      <c r="C103" s="342"/>
      <c r="D103" s="343"/>
      <c r="E103" s="344"/>
      <c r="F103" s="342"/>
      <c r="G103" s="343"/>
      <c r="H103" s="344"/>
      <c r="I103" s="342"/>
      <c r="J103" s="343"/>
      <c r="K103" s="344"/>
      <c r="L103" s="342"/>
      <c r="M103" s="343"/>
      <c r="N103" s="344"/>
    </row>
    <row r="104" spans="1:14" ht="15" customHeight="1" thickBot="1">
      <c r="A104" s="595"/>
      <c r="B104" s="397"/>
      <c r="C104" s="348"/>
      <c r="D104" s="349"/>
      <c r="E104" s="350"/>
      <c r="F104" s="348"/>
      <c r="G104" s="349"/>
      <c r="H104" s="350"/>
      <c r="I104" s="348"/>
      <c r="J104" s="349"/>
      <c r="K104" s="350"/>
      <c r="L104" s="348"/>
      <c r="M104" s="349"/>
      <c r="N104" s="350"/>
    </row>
    <row r="105" spans="1:14" ht="15" hidden="1" customHeight="1">
      <c r="A105" s="593" t="s">
        <v>14</v>
      </c>
      <c r="B105" s="382" t="s">
        <v>23</v>
      </c>
      <c r="C105" s="351"/>
      <c r="D105" s="352"/>
      <c r="E105" s="353"/>
      <c r="F105" s="351"/>
      <c r="G105" s="352"/>
      <c r="H105" s="353"/>
      <c r="I105" s="351"/>
      <c r="J105" s="352"/>
      <c r="K105" s="353"/>
      <c r="L105" s="351"/>
      <c r="M105" s="352"/>
      <c r="N105" s="353"/>
    </row>
    <row r="106" spans="1:14" ht="15" hidden="1" customHeight="1">
      <c r="A106" s="594"/>
      <c r="B106" s="384"/>
      <c r="C106" s="345"/>
      <c r="D106" s="346"/>
      <c r="E106" s="347"/>
      <c r="F106" s="345"/>
      <c r="G106" s="346"/>
      <c r="H106" s="347"/>
      <c r="I106" s="345"/>
      <c r="J106" s="346"/>
      <c r="K106" s="347"/>
      <c r="L106" s="345"/>
      <c r="M106" s="346"/>
      <c r="N106" s="347"/>
    </row>
    <row r="107" spans="1:14" ht="15" hidden="1" customHeight="1">
      <c r="A107" s="594"/>
      <c r="B107" s="386" t="s">
        <v>24</v>
      </c>
      <c r="C107" s="342"/>
      <c r="D107" s="343"/>
      <c r="E107" s="344"/>
      <c r="F107" s="342"/>
      <c r="G107" s="343"/>
      <c r="H107" s="344"/>
      <c r="I107" s="342"/>
      <c r="J107" s="343"/>
      <c r="K107" s="344"/>
      <c r="L107" s="342"/>
      <c r="M107" s="343"/>
      <c r="N107" s="344"/>
    </row>
    <row r="108" spans="1:14" ht="15" hidden="1" customHeight="1">
      <c r="A108" s="594"/>
      <c r="B108" s="384"/>
      <c r="C108" s="345"/>
      <c r="D108" s="346"/>
      <c r="E108" s="355"/>
      <c r="F108" s="345"/>
      <c r="G108" s="346"/>
      <c r="H108" s="355"/>
      <c r="I108" s="345"/>
      <c r="J108" s="346"/>
      <c r="K108" s="355"/>
      <c r="L108" s="345"/>
      <c r="M108" s="346"/>
      <c r="N108" s="355"/>
    </row>
    <row r="109" spans="1:14" ht="15" hidden="1" customHeight="1">
      <c r="A109" s="594"/>
      <c r="B109" s="386" t="s">
        <v>25</v>
      </c>
      <c r="C109" s="342"/>
      <c r="D109" s="343"/>
      <c r="E109" s="344"/>
      <c r="F109" s="342"/>
      <c r="G109" s="343"/>
      <c r="H109" s="344"/>
      <c r="I109" s="342"/>
      <c r="J109" s="343"/>
      <c r="K109" s="344"/>
      <c r="L109" s="342"/>
      <c r="M109" s="343"/>
      <c r="N109" s="344"/>
    </row>
    <row r="110" spans="1:14" ht="15" hidden="1" customHeight="1">
      <c r="A110" s="594"/>
      <c r="B110" s="384"/>
      <c r="C110" s="345"/>
      <c r="D110" s="346"/>
      <c r="E110" s="347"/>
      <c r="F110" s="345"/>
      <c r="G110" s="346"/>
      <c r="H110" s="347"/>
      <c r="I110" s="345"/>
      <c r="J110" s="346"/>
      <c r="K110" s="347"/>
      <c r="L110" s="345"/>
      <c r="M110" s="346"/>
      <c r="N110" s="347"/>
    </row>
    <row r="111" spans="1:14" ht="15" hidden="1" customHeight="1">
      <c r="A111" s="594"/>
      <c r="B111" s="386" t="s">
        <v>26</v>
      </c>
      <c r="C111" s="342"/>
      <c r="D111" s="343"/>
      <c r="E111" s="344"/>
      <c r="F111" s="342"/>
      <c r="G111" s="343"/>
      <c r="H111" s="344"/>
      <c r="I111" s="342"/>
      <c r="J111" s="343"/>
      <c r="K111" s="344"/>
      <c r="L111" s="342"/>
      <c r="M111" s="343"/>
      <c r="N111" s="344"/>
    </row>
    <row r="112" spans="1:14" ht="15" hidden="1" customHeight="1">
      <c r="A112" s="594"/>
      <c r="B112" s="384"/>
      <c r="C112" s="345"/>
      <c r="D112" s="346"/>
      <c r="E112" s="355"/>
      <c r="F112" s="345"/>
      <c r="G112" s="346"/>
      <c r="H112" s="355"/>
      <c r="I112" s="345"/>
      <c r="J112" s="346"/>
      <c r="K112" s="355"/>
      <c r="L112" s="345"/>
      <c r="M112" s="346"/>
      <c r="N112" s="355"/>
    </row>
    <row r="113" spans="1:14" ht="15" hidden="1" customHeight="1">
      <c r="A113" s="594"/>
      <c r="B113" s="393" t="s">
        <v>27</v>
      </c>
      <c r="C113" s="342"/>
      <c r="D113" s="343"/>
      <c r="E113" s="344"/>
      <c r="F113" s="342"/>
      <c r="G113" s="343"/>
      <c r="H113" s="344"/>
      <c r="I113" s="342"/>
      <c r="J113" s="343"/>
      <c r="K113" s="344"/>
      <c r="L113" s="342"/>
      <c r="M113" s="343"/>
      <c r="N113" s="344"/>
    </row>
    <row r="114" spans="1:14" ht="15" hidden="1" customHeight="1">
      <c r="A114" s="594"/>
      <c r="B114" s="395"/>
      <c r="C114" s="345"/>
      <c r="D114" s="356"/>
      <c r="E114" s="347"/>
      <c r="F114" s="345"/>
      <c r="G114" s="356"/>
      <c r="H114" s="347"/>
      <c r="I114" s="345"/>
      <c r="J114" s="356"/>
      <c r="K114" s="347"/>
      <c r="L114" s="345"/>
      <c r="M114" s="356"/>
      <c r="N114" s="347"/>
    </row>
    <row r="115" spans="1:14" ht="15" hidden="1" customHeight="1">
      <c r="A115" s="594"/>
      <c r="B115" s="393" t="s">
        <v>28</v>
      </c>
      <c r="C115" s="342"/>
      <c r="D115" s="343"/>
      <c r="E115" s="344"/>
      <c r="F115" s="342"/>
      <c r="G115" s="343"/>
      <c r="H115" s="344"/>
      <c r="I115" s="342"/>
      <c r="J115" s="343"/>
      <c r="K115" s="344"/>
      <c r="L115" s="342"/>
      <c r="M115" s="343"/>
      <c r="N115" s="344"/>
    </row>
    <row r="116" spans="1:14" ht="15" hidden="1" customHeight="1">
      <c r="A116" s="594"/>
      <c r="B116" s="395"/>
      <c r="C116" s="345"/>
      <c r="D116" s="346"/>
      <c r="E116" s="355"/>
      <c r="F116" s="345"/>
      <c r="G116" s="346"/>
      <c r="H116" s="355"/>
      <c r="I116" s="345"/>
      <c r="J116" s="346"/>
      <c r="K116" s="355"/>
      <c r="L116" s="345"/>
      <c r="M116" s="346"/>
      <c r="N116" s="355"/>
    </row>
    <row r="117" spans="1:14" ht="15" hidden="1" customHeight="1">
      <c r="A117" s="594"/>
      <c r="B117" s="393" t="s">
        <v>29</v>
      </c>
      <c r="C117" s="342"/>
      <c r="D117" s="343"/>
      <c r="E117" s="344"/>
      <c r="F117" s="342"/>
      <c r="G117" s="343"/>
      <c r="H117" s="344"/>
      <c r="I117" s="342"/>
      <c r="J117" s="343"/>
      <c r="K117" s="344"/>
      <c r="L117" s="342"/>
      <c r="M117" s="343"/>
      <c r="N117" s="344"/>
    </row>
    <row r="118" spans="1:14" ht="15" hidden="1" customHeight="1">
      <c r="A118" s="594"/>
      <c r="B118" s="395"/>
      <c r="C118" s="345"/>
      <c r="D118" s="356"/>
      <c r="E118" s="347"/>
      <c r="F118" s="345"/>
      <c r="G118" s="356"/>
      <c r="H118" s="347"/>
      <c r="I118" s="345"/>
      <c r="J118" s="356"/>
      <c r="K118" s="347"/>
      <c r="L118" s="345"/>
      <c r="M118" s="356"/>
      <c r="N118" s="347"/>
    </row>
    <row r="119" spans="1:14" ht="15" hidden="1" customHeight="1">
      <c r="A119" s="594"/>
      <c r="B119" s="393" t="s">
        <v>30</v>
      </c>
      <c r="C119" s="342"/>
      <c r="D119" s="343"/>
      <c r="E119" s="344"/>
      <c r="F119" s="342"/>
      <c r="G119" s="343"/>
      <c r="H119" s="344"/>
      <c r="I119" s="342"/>
      <c r="J119" s="343"/>
      <c r="K119" s="344"/>
      <c r="L119" s="342"/>
      <c r="M119" s="343"/>
      <c r="N119" s="344"/>
    </row>
    <row r="120" spans="1:14" ht="15" hidden="1" customHeight="1">
      <c r="A120" s="594"/>
      <c r="B120" s="395"/>
      <c r="C120" s="345"/>
      <c r="D120" s="346"/>
      <c r="E120" s="355"/>
      <c r="F120" s="345"/>
      <c r="G120" s="346"/>
      <c r="H120" s="355"/>
      <c r="I120" s="345"/>
      <c r="J120" s="346"/>
      <c r="K120" s="355"/>
      <c r="L120" s="345"/>
      <c r="M120" s="346"/>
      <c r="N120" s="355"/>
    </row>
    <row r="121" spans="1:14" ht="15" hidden="1" customHeight="1">
      <c r="A121" s="594"/>
      <c r="B121" s="393" t="s">
        <v>31</v>
      </c>
      <c r="C121" s="342"/>
      <c r="D121" s="343"/>
      <c r="E121" s="344"/>
      <c r="F121" s="342"/>
      <c r="G121" s="343"/>
      <c r="H121" s="344"/>
      <c r="I121" s="342"/>
      <c r="J121" s="343"/>
      <c r="K121" s="344"/>
      <c r="L121" s="342"/>
      <c r="M121" s="343"/>
      <c r="N121" s="344"/>
    </row>
    <row r="122" spans="1:14" ht="15" hidden="1" customHeight="1">
      <c r="A122" s="594"/>
      <c r="B122" s="395"/>
      <c r="C122" s="345"/>
      <c r="D122" s="346"/>
      <c r="E122" s="347"/>
      <c r="F122" s="345"/>
      <c r="G122" s="346"/>
      <c r="H122" s="347"/>
      <c r="I122" s="345"/>
      <c r="J122" s="346"/>
      <c r="K122" s="347"/>
      <c r="L122" s="345"/>
      <c r="M122" s="346"/>
      <c r="N122" s="347"/>
    </row>
    <row r="123" spans="1:14" ht="15" hidden="1" customHeight="1">
      <c r="A123" s="594"/>
      <c r="B123" s="393" t="s">
        <v>32</v>
      </c>
      <c r="C123" s="342"/>
      <c r="D123" s="343"/>
      <c r="E123" s="344"/>
      <c r="F123" s="342"/>
      <c r="G123" s="343"/>
      <c r="H123" s="344"/>
      <c r="I123" s="342"/>
      <c r="J123" s="343"/>
      <c r="K123" s="344"/>
      <c r="L123" s="342"/>
      <c r="M123" s="343"/>
      <c r="N123" s="344"/>
    </row>
    <row r="124" spans="1:14" ht="15" hidden="1" customHeight="1" thickBot="1">
      <c r="A124" s="595"/>
      <c r="B124" s="397"/>
      <c r="C124" s="348"/>
      <c r="D124" s="349"/>
      <c r="E124" s="350"/>
      <c r="F124" s="348"/>
      <c r="G124" s="349"/>
      <c r="H124" s="350"/>
      <c r="I124" s="348"/>
      <c r="J124" s="349"/>
      <c r="K124" s="350"/>
      <c r="L124" s="348"/>
      <c r="M124" s="349"/>
      <c r="N124" s="350"/>
    </row>
    <row r="125" spans="1:14" ht="15" hidden="1" customHeight="1">
      <c r="A125" s="593" t="s">
        <v>15</v>
      </c>
      <c r="B125" s="382" t="s">
        <v>23</v>
      </c>
      <c r="C125" s="351"/>
      <c r="D125" s="352"/>
      <c r="E125" s="353"/>
      <c r="F125" s="351"/>
      <c r="G125" s="352"/>
      <c r="H125" s="353"/>
      <c r="I125" s="351"/>
      <c r="J125" s="352"/>
      <c r="K125" s="353"/>
      <c r="L125" s="351"/>
      <c r="M125" s="352"/>
      <c r="N125" s="353"/>
    </row>
    <row r="126" spans="1:14" ht="15" hidden="1" customHeight="1">
      <c r="A126" s="594"/>
      <c r="B126" s="384"/>
      <c r="C126" s="345"/>
      <c r="D126" s="346"/>
      <c r="E126" s="347"/>
      <c r="F126" s="345"/>
      <c r="G126" s="346"/>
      <c r="H126" s="347"/>
      <c r="I126" s="345"/>
      <c r="J126" s="346"/>
      <c r="K126" s="347"/>
      <c r="L126" s="345"/>
      <c r="M126" s="346"/>
      <c r="N126" s="347"/>
    </row>
    <row r="127" spans="1:14" ht="15" hidden="1" customHeight="1">
      <c r="A127" s="594"/>
      <c r="B127" s="386" t="s">
        <v>24</v>
      </c>
      <c r="C127" s="342"/>
      <c r="D127" s="343"/>
      <c r="E127" s="344"/>
      <c r="F127" s="342"/>
      <c r="G127" s="343"/>
      <c r="H127" s="344"/>
      <c r="I127" s="342"/>
      <c r="J127" s="343"/>
      <c r="K127" s="344"/>
      <c r="L127" s="342"/>
      <c r="M127" s="343"/>
      <c r="N127" s="344"/>
    </row>
    <row r="128" spans="1:14" ht="15" hidden="1" customHeight="1">
      <c r="A128" s="594"/>
      <c r="B128" s="384"/>
      <c r="C128" s="345"/>
      <c r="D128" s="346"/>
      <c r="E128" s="355"/>
      <c r="F128" s="345"/>
      <c r="G128" s="346"/>
      <c r="H128" s="355"/>
      <c r="I128" s="345"/>
      <c r="J128" s="346"/>
      <c r="K128" s="355"/>
      <c r="L128" s="345"/>
      <c r="M128" s="346"/>
      <c r="N128" s="355"/>
    </row>
    <row r="129" spans="1:14" ht="15" hidden="1" customHeight="1">
      <c r="A129" s="594"/>
      <c r="B129" s="386" t="s">
        <v>25</v>
      </c>
      <c r="C129" s="342"/>
      <c r="D129" s="343"/>
      <c r="E129" s="344"/>
      <c r="F129" s="342"/>
      <c r="G129" s="343"/>
      <c r="H129" s="344"/>
      <c r="I129" s="342"/>
      <c r="J129" s="343"/>
      <c r="K129" s="344"/>
      <c r="L129" s="342"/>
      <c r="M129" s="343"/>
      <c r="N129" s="344"/>
    </row>
    <row r="130" spans="1:14" ht="15" hidden="1" customHeight="1">
      <c r="A130" s="594"/>
      <c r="B130" s="384"/>
      <c r="C130" s="345"/>
      <c r="D130" s="346"/>
      <c r="E130" s="347"/>
      <c r="F130" s="345"/>
      <c r="G130" s="346"/>
      <c r="H130" s="347"/>
      <c r="I130" s="345"/>
      <c r="J130" s="346"/>
      <c r="K130" s="347"/>
      <c r="L130" s="345"/>
      <c r="M130" s="346"/>
      <c r="N130" s="347"/>
    </row>
    <row r="131" spans="1:14" ht="15" hidden="1" customHeight="1">
      <c r="A131" s="594"/>
      <c r="B131" s="386" t="s">
        <v>26</v>
      </c>
      <c r="C131" s="342"/>
      <c r="D131" s="343"/>
      <c r="E131" s="344"/>
      <c r="F131" s="342"/>
      <c r="G131" s="343"/>
      <c r="H131" s="344"/>
      <c r="I131" s="342"/>
      <c r="J131" s="343"/>
      <c r="K131" s="344"/>
      <c r="L131" s="342"/>
      <c r="M131" s="343"/>
      <c r="N131" s="344"/>
    </row>
    <row r="132" spans="1:14" ht="15" hidden="1" customHeight="1">
      <c r="A132" s="594"/>
      <c r="B132" s="384"/>
      <c r="C132" s="345"/>
      <c r="D132" s="346"/>
      <c r="E132" s="355"/>
      <c r="F132" s="345"/>
      <c r="G132" s="346"/>
      <c r="H132" s="355"/>
      <c r="I132" s="345"/>
      <c r="J132" s="346"/>
      <c r="K132" s="355"/>
      <c r="L132" s="345"/>
      <c r="M132" s="346"/>
      <c r="N132" s="355"/>
    </row>
    <row r="133" spans="1:14" ht="15" hidden="1" customHeight="1">
      <c r="A133" s="594"/>
      <c r="B133" s="393" t="s">
        <v>27</v>
      </c>
      <c r="C133" s="342"/>
      <c r="D133" s="343"/>
      <c r="E133" s="344"/>
      <c r="F133" s="342"/>
      <c r="G133" s="343"/>
      <c r="H133" s="344"/>
      <c r="I133" s="342"/>
      <c r="J133" s="343"/>
      <c r="K133" s="344"/>
      <c r="L133" s="342"/>
      <c r="M133" s="343"/>
      <c r="N133" s="344"/>
    </row>
    <row r="134" spans="1:14" ht="15" hidden="1" customHeight="1">
      <c r="A134" s="594"/>
      <c r="B134" s="395"/>
      <c r="C134" s="345"/>
      <c r="D134" s="356"/>
      <c r="E134" s="347"/>
      <c r="F134" s="345"/>
      <c r="G134" s="356"/>
      <c r="H134" s="347"/>
      <c r="I134" s="345"/>
      <c r="J134" s="356"/>
      <c r="K134" s="347"/>
      <c r="L134" s="345"/>
      <c r="M134" s="356"/>
      <c r="N134" s="347"/>
    </row>
    <row r="135" spans="1:14" ht="15" hidden="1" customHeight="1">
      <c r="A135" s="594"/>
      <c r="B135" s="393" t="s">
        <v>28</v>
      </c>
      <c r="C135" s="342"/>
      <c r="D135" s="343"/>
      <c r="E135" s="344"/>
      <c r="F135" s="342"/>
      <c r="G135" s="343"/>
      <c r="H135" s="344"/>
      <c r="I135" s="342"/>
      <c r="J135" s="343"/>
      <c r="K135" s="344"/>
      <c r="L135" s="342"/>
      <c r="M135" s="343"/>
      <c r="N135" s="344"/>
    </row>
    <row r="136" spans="1:14" ht="15" hidden="1" customHeight="1">
      <c r="A136" s="594"/>
      <c r="B136" s="395"/>
      <c r="C136" s="345"/>
      <c r="D136" s="346"/>
      <c r="E136" s="355"/>
      <c r="F136" s="345"/>
      <c r="G136" s="346"/>
      <c r="H136" s="355"/>
      <c r="I136" s="345"/>
      <c r="J136" s="346"/>
      <c r="K136" s="355"/>
      <c r="L136" s="345"/>
      <c r="M136" s="346"/>
      <c r="N136" s="355"/>
    </row>
    <row r="137" spans="1:14" ht="15" hidden="1" customHeight="1">
      <c r="A137" s="594"/>
      <c r="B137" s="393" t="s">
        <v>29</v>
      </c>
      <c r="C137" s="342"/>
      <c r="D137" s="343"/>
      <c r="E137" s="344"/>
      <c r="F137" s="342"/>
      <c r="G137" s="343"/>
      <c r="H137" s="344"/>
      <c r="I137" s="342"/>
      <c r="J137" s="343"/>
      <c r="K137" s="344"/>
      <c r="L137" s="342"/>
      <c r="M137" s="343"/>
      <c r="N137" s="344"/>
    </row>
    <row r="138" spans="1:14" ht="15" hidden="1" customHeight="1">
      <c r="A138" s="594"/>
      <c r="B138" s="395"/>
      <c r="C138" s="345"/>
      <c r="D138" s="356"/>
      <c r="E138" s="347"/>
      <c r="F138" s="345"/>
      <c r="G138" s="356"/>
      <c r="H138" s="347"/>
      <c r="I138" s="345"/>
      <c r="J138" s="356"/>
      <c r="K138" s="347"/>
      <c r="L138" s="345"/>
      <c r="M138" s="356"/>
      <c r="N138" s="347"/>
    </row>
    <row r="139" spans="1:14" ht="15" hidden="1" customHeight="1">
      <c r="A139" s="594"/>
      <c r="B139" s="393" t="s">
        <v>30</v>
      </c>
      <c r="C139" s="342"/>
      <c r="D139" s="343"/>
      <c r="E139" s="344"/>
      <c r="F139" s="342"/>
      <c r="G139" s="343"/>
      <c r="H139" s="344"/>
      <c r="I139" s="342"/>
      <c r="J139" s="343"/>
      <c r="K139" s="344"/>
      <c r="L139" s="342"/>
      <c r="M139" s="343"/>
      <c r="N139" s="344"/>
    </row>
    <row r="140" spans="1:14" ht="15" hidden="1" customHeight="1">
      <c r="A140" s="594"/>
      <c r="B140" s="395"/>
      <c r="C140" s="345"/>
      <c r="D140" s="346"/>
      <c r="E140" s="355"/>
      <c r="F140" s="345"/>
      <c r="G140" s="346"/>
      <c r="H140" s="355"/>
      <c r="I140" s="345"/>
      <c r="J140" s="346"/>
      <c r="K140" s="355"/>
      <c r="L140" s="345"/>
      <c r="M140" s="346"/>
      <c r="N140" s="355"/>
    </row>
    <row r="141" spans="1:14" ht="15" hidden="1" customHeight="1">
      <c r="A141" s="594"/>
      <c r="B141" s="393" t="s">
        <v>31</v>
      </c>
      <c r="C141" s="342"/>
      <c r="D141" s="343"/>
      <c r="E141" s="344"/>
      <c r="F141" s="342"/>
      <c r="G141" s="343"/>
      <c r="H141" s="344"/>
      <c r="I141" s="342"/>
      <c r="J141" s="343"/>
      <c r="K141" s="344"/>
      <c r="L141" s="342"/>
      <c r="M141" s="343"/>
      <c r="N141" s="344"/>
    </row>
    <row r="142" spans="1:14" ht="15" hidden="1" customHeight="1">
      <c r="A142" s="594"/>
      <c r="B142" s="395"/>
      <c r="C142" s="345"/>
      <c r="D142" s="346"/>
      <c r="E142" s="347"/>
      <c r="F142" s="345"/>
      <c r="G142" s="346"/>
      <c r="H142" s="347"/>
      <c r="I142" s="345"/>
      <c r="J142" s="346"/>
      <c r="K142" s="347"/>
      <c r="L142" s="345"/>
      <c r="M142" s="346"/>
      <c r="N142" s="347"/>
    </row>
    <row r="143" spans="1:14" ht="15" hidden="1" customHeight="1">
      <c r="A143" s="594"/>
      <c r="B143" s="393" t="s">
        <v>32</v>
      </c>
      <c r="C143" s="342"/>
      <c r="D143" s="343"/>
      <c r="E143" s="344"/>
      <c r="F143" s="342"/>
      <c r="G143" s="343"/>
      <c r="H143" s="344"/>
      <c r="I143" s="342"/>
      <c r="J143" s="343"/>
      <c r="K143" s="344"/>
      <c r="L143" s="342"/>
      <c r="M143" s="343"/>
      <c r="N143" s="344"/>
    </row>
    <row r="144" spans="1:14" ht="15" hidden="1" customHeight="1" thickBot="1">
      <c r="A144" s="595"/>
      <c r="B144" s="397"/>
      <c r="C144" s="348"/>
      <c r="D144" s="349"/>
      <c r="E144" s="350"/>
      <c r="F144" s="348"/>
      <c r="G144" s="349"/>
      <c r="H144" s="350"/>
      <c r="I144" s="348"/>
      <c r="J144" s="349"/>
      <c r="K144" s="350"/>
      <c r="L144" s="348"/>
      <c r="M144" s="349"/>
      <c r="N144" s="350"/>
    </row>
    <row r="145" spans="1:14" ht="15" hidden="1" customHeight="1">
      <c r="A145" s="593" t="s">
        <v>16</v>
      </c>
      <c r="B145" s="382" t="s">
        <v>23</v>
      </c>
      <c r="C145" s="351"/>
      <c r="D145" s="352"/>
      <c r="E145" s="353"/>
      <c r="F145" s="351"/>
      <c r="G145" s="352"/>
      <c r="H145" s="353"/>
      <c r="I145" s="351"/>
      <c r="J145" s="352"/>
      <c r="K145" s="353"/>
      <c r="L145" s="351"/>
      <c r="M145" s="352"/>
      <c r="N145" s="353"/>
    </row>
    <row r="146" spans="1:14" ht="15" hidden="1" customHeight="1">
      <c r="A146" s="594"/>
      <c r="B146" s="384"/>
      <c r="C146" s="345"/>
      <c r="D146" s="346"/>
      <c r="E146" s="347"/>
      <c r="F146" s="345"/>
      <c r="G146" s="346"/>
      <c r="H146" s="347"/>
      <c r="I146" s="345"/>
      <c r="J146" s="346"/>
      <c r="K146" s="347"/>
      <c r="L146" s="345"/>
      <c r="M146" s="346"/>
      <c r="N146" s="347"/>
    </row>
    <row r="147" spans="1:14" ht="15" hidden="1" customHeight="1">
      <c r="A147" s="594"/>
      <c r="B147" s="386" t="s">
        <v>24</v>
      </c>
      <c r="C147" s="342"/>
      <c r="D147" s="343"/>
      <c r="E147" s="344"/>
      <c r="F147" s="342"/>
      <c r="G147" s="343"/>
      <c r="H147" s="344"/>
      <c r="I147" s="342"/>
      <c r="J147" s="343"/>
      <c r="K147" s="344"/>
      <c r="L147" s="342"/>
      <c r="M147" s="343"/>
      <c r="N147" s="344"/>
    </row>
    <row r="148" spans="1:14" ht="15" hidden="1" customHeight="1">
      <c r="A148" s="594"/>
      <c r="B148" s="384"/>
      <c r="C148" s="345"/>
      <c r="D148" s="346"/>
      <c r="E148" s="355"/>
      <c r="F148" s="345"/>
      <c r="G148" s="346"/>
      <c r="H148" s="355"/>
      <c r="I148" s="345"/>
      <c r="J148" s="346"/>
      <c r="K148" s="355"/>
      <c r="L148" s="345"/>
      <c r="M148" s="346"/>
      <c r="N148" s="355"/>
    </row>
    <row r="149" spans="1:14" ht="15" hidden="1" customHeight="1">
      <c r="A149" s="594"/>
      <c r="B149" s="408" t="s">
        <v>25</v>
      </c>
      <c r="C149" s="342"/>
      <c r="D149" s="343"/>
      <c r="E149" s="344"/>
      <c r="F149" s="342"/>
      <c r="G149" s="343"/>
      <c r="H149" s="344"/>
      <c r="I149" s="342"/>
      <c r="J149" s="343"/>
      <c r="K149" s="344"/>
      <c r="L149" s="342"/>
      <c r="M149" s="343"/>
      <c r="N149" s="344"/>
    </row>
    <row r="150" spans="1:14" ht="15" hidden="1" customHeight="1">
      <c r="A150" s="594"/>
      <c r="B150" s="384"/>
      <c r="C150" s="345"/>
      <c r="D150" s="346"/>
      <c r="E150" s="347"/>
      <c r="F150" s="345"/>
      <c r="G150" s="346"/>
      <c r="H150" s="347"/>
      <c r="I150" s="345"/>
      <c r="J150" s="346"/>
      <c r="K150" s="347"/>
      <c r="L150" s="345"/>
      <c r="M150" s="346"/>
      <c r="N150" s="347"/>
    </row>
    <row r="151" spans="1:14" ht="15" hidden="1" customHeight="1">
      <c r="A151" s="594"/>
      <c r="B151" s="386" t="s">
        <v>26</v>
      </c>
      <c r="C151" s="342"/>
      <c r="D151" s="343"/>
      <c r="E151" s="344"/>
      <c r="F151" s="342"/>
      <c r="G151" s="343"/>
      <c r="H151" s="344"/>
      <c r="I151" s="342"/>
      <c r="J151" s="343"/>
      <c r="K151" s="344"/>
      <c r="L151" s="342"/>
      <c r="M151" s="343"/>
      <c r="N151" s="344"/>
    </row>
    <row r="152" spans="1:14" ht="15" hidden="1" customHeight="1">
      <c r="A152" s="594"/>
      <c r="B152" s="384"/>
      <c r="C152" s="345"/>
      <c r="D152" s="346"/>
      <c r="E152" s="355"/>
      <c r="F152" s="345"/>
      <c r="G152" s="346"/>
      <c r="H152" s="355"/>
      <c r="I152" s="345"/>
      <c r="J152" s="346"/>
      <c r="K152" s="355"/>
      <c r="L152" s="345"/>
      <c r="M152" s="346"/>
      <c r="N152" s="355"/>
    </row>
    <row r="153" spans="1:14" ht="15" hidden="1" customHeight="1">
      <c r="A153" s="594"/>
      <c r="B153" s="393" t="s">
        <v>27</v>
      </c>
      <c r="C153" s="342"/>
      <c r="D153" s="343"/>
      <c r="E153" s="344"/>
      <c r="F153" s="342"/>
      <c r="G153" s="343"/>
      <c r="H153" s="344"/>
      <c r="I153" s="342"/>
      <c r="J153" s="343"/>
      <c r="K153" s="344"/>
      <c r="L153" s="342"/>
      <c r="M153" s="343"/>
      <c r="N153" s="344"/>
    </row>
    <row r="154" spans="1:14" ht="15" hidden="1" customHeight="1">
      <c r="A154" s="594"/>
      <c r="B154" s="395"/>
      <c r="C154" s="345"/>
      <c r="D154" s="356"/>
      <c r="E154" s="347"/>
      <c r="F154" s="345"/>
      <c r="G154" s="356"/>
      <c r="H154" s="347"/>
      <c r="I154" s="345"/>
      <c r="J154" s="356"/>
      <c r="K154" s="347"/>
      <c r="L154" s="345"/>
      <c r="M154" s="356"/>
      <c r="N154" s="347"/>
    </row>
    <row r="155" spans="1:14" ht="15" hidden="1" customHeight="1">
      <c r="A155" s="594"/>
      <c r="B155" s="393" t="s">
        <v>28</v>
      </c>
      <c r="C155" s="342"/>
      <c r="D155" s="343"/>
      <c r="E155" s="344"/>
      <c r="F155" s="342"/>
      <c r="G155" s="343"/>
      <c r="H155" s="344"/>
      <c r="I155" s="342"/>
      <c r="J155" s="343"/>
      <c r="K155" s="344"/>
      <c r="L155" s="342"/>
      <c r="M155" s="343"/>
      <c r="N155" s="344"/>
    </row>
    <row r="156" spans="1:14" ht="15" hidden="1" customHeight="1">
      <c r="A156" s="594"/>
      <c r="B156" s="395"/>
      <c r="C156" s="345"/>
      <c r="D156" s="346"/>
      <c r="E156" s="355"/>
      <c r="F156" s="345"/>
      <c r="G156" s="346"/>
      <c r="H156" s="355"/>
      <c r="I156" s="345"/>
      <c r="J156" s="346"/>
      <c r="K156" s="355"/>
      <c r="L156" s="345"/>
      <c r="M156" s="346"/>
      <c r="N156" s="355"/>
    </row>
    <row r="157" spans="1:14" ht="15" hidden="1" customHeight="1">
      <c r="A157" s="594"/>
      <c r="B157" s="393" t="s">
        <v>29</v>
      </c>
      <c r="C157" s="342"/>
      <c r="D157" s="343"/>
      <c r="E157" s="344"/>
      <c r="F157" s="342"/>
      <c r="G157" s="343"/>
      <c r="H157" s="344"/>
      <c r="I157" s="342"/>
      <c r="J157" s="343"/>
      <c r="K157" s="344"/>
      <c r="L157" s="342"/>
      <c r="M157" s="343"/>
      <c r="N157" s="344"/>
    </row>
    <row r="158" spans="1:14" ht="15" hidden="1" customHeight="1">
      <c r="A158" s="594"/>
      <c r="B158" s="395"/>
      <c r="C158" s="345"/>
      <c r="D158" s="356"/>
      <c r="E158" s="347"/>
      <c r="F158" s="345"/>
      <c r="G158" s="356"/>
      <c r="H158" s="347"/>
      <c r="I158" s="345"/>
      <c r="J158" s="356"/>
      <c r="K158" s="347"/>
      <c r="L158" s="345"/>
      <c r="M158" s="356"/>
      <c r="N158" s="347"/>
    </row>
    <row r="159" spans="1:14" ht="15" hidden="1" customHeight="1">
      <c r="A159" s="594"/>
      <c r="B159" s="393" t="s">
        <v>30</v>
      </c>
      <c r="C159" s="342"/>
      <c r="D159" s="343"/>
      <c r="E159" s="344"/>
      <c r="F159" s="342"/>
      <c r="G159" s="343"/>
      <c r="H159" s="344"/>
      <c r="I159" s="342"/>
      <c r="J159" s="343"/>
      <c r="K159" s="344"/>
      <c r="L159" s="342"/>
      <c r="M159" s="343"/>
      <c r="N159" s="344"/>
    </row>
    <row r="160" spans="1:14" ht="15" hidden="1" customHeight="1">
      <c r="A160" s="594"/>
      <c r="B160" s="395"/>
      <c r="C160" s="345"/>
      <c r="D160" s="346"/>
      <c r="E160" s="355"/>
      <c r="F160" s="345"/>
      <c r="G160" s="346"/>
      <c r="H160" s="355"/>
      <c r="I160" s="345"/>
      <c r="J160" s="346"/>
      <c r="K160" s="355"/>
      <c r="L160" s="345"/>
      <c r="M160" s="346"/>
      <c r="N160" s="355"/>
    </row>
    <row r="161" spans="1:14" ht="15" hidden="1" customHeight="1">
      <c r="A161" s="594"/>
      <c r="B161" s="393" t="s">
        <v>31</v>
      </c>
      <c r="C161" s="342"/>
      <c r="D161" s="343"/>
      <c r="E161" s="344"/>
      <c r="F161" s="342"/>
      <c r="G161" s="343"/>
      <c r="H161" s="344"/>
      <c r="I161" s="342"/>
      <c r="J161" s="343"/>
      <c r="K161" s="344"/>
      <c r="L161" s="342"/>
      <c r="M161" s="343"/>
      <c r="N161" s="344"/>
    </row>
    <row r="162" spans="1:14" ht="15" hidden="1" customHeight="1">
      <c r="A162" s="594"/>
      <c r="B162" s="395"/>
      <c r="C162" s="345"/>
      <c r="D162" s="346"/>
      <c r="E162" s="347"/>
      <c r="F162" s="345"/>
      <c r="G162" s="346"/>
      <c r="H162" s="347"/>
      <c r="I162" s="345"/>
      <c r="J162" s="346"/>
      <c r="K162" s="347"/>
      <c r="L162" s="345"/>
      <c r="M162" s="346"/>
      <c r="N162" s="347"/>
    </row>
    <row r="163" spans="1:14" ht="15" hidden="1" customHeight="1">
      <c r="A163" s="594"/>
      <c r="B163" s="393" t="s">
        <v>32</v>
      </c>
      <c r="C163" s="342"/>
      <c r="D163" s="343"/>
      <c r="E163" s="344"/>
      <c r="F163" s="342"/>
      <c r="G163" s="343"/>
      <c r="H163" s="344"/>
      <c r="I163" s="342"/>
      <c r="J163" s="343"/>
      <c r="K163" s="344"/>
      <c r="L163" s="342"/>
      <c r="M163" s="343"/>
      <c r="N163" s="344"/>
    </row>
    <row r="164" spans="1:14" ht="15" hidden="1" customHeight="1" thickBot="1">
      <c r="A164" s="595"/>
      <c r="B164" s="397"/>
      <c r="C164" s="348"/>
      <c r="D164" s="349"/>
      <c r="E164" s="350"/>
      <c r="F164" s="348"/>
      <c r="G164" s="349"/>
      <c r="H164" s="350"/>
      <c r="I164" s="348"/>
      <c r="J164" s="349"/>
      <c r="K164" s="350"/>
      <c r="L164" s="348"/>
      <c r="M164" s="349"/>
      <c r="N164" s="350"/>
    </row>
    <row r="165" spans="1:14" ht="15" hidden="1" customHeight="1">
      <c r="A165" s="593" t="s">
        <v>17</v>
      </c>
      <c r="B165" s="382" t="s">
        <v>23</v>
      </c>
      <c r="C165" s="351"/>
      <c r="D165" s="352"/>
      <c r="E165" s="353"/>
      <c r="F165" s="351"/>
      <c r="G165" s="352"/>
      <c r="H165" s="353"/>
      <c r="I165" s="351"/>
      <c r="J165" s="352"/>
      <c r="K165" s="353"/>
      <c r="L165" s="351"/>
      <c r="M165" s="352"/>
      <c r="N165" s="353"/>
    </row>
    <row r="166" spans="1:14" ht="15" hidden="1" customHeight="1">
      <c r="A166" s="594"/>
      <c r="B166" s="384"/>
      <c r="C166" s="345"/>
      <c r="D166" s="346"/>
      <c r="E166" s="347"/>
      <c r="F166" s="345"/>
      <c r="G166" s="346"/>
      <c r="H166" s="347"/>
      <c r="I166" s="345"/>
      <c r="J166" s="346"/>
      <c r="K166" s="347"/>
      <c r="L166" s="345"/>
      <c r="M166" s="346"/>
      <c r="N166" s="347"/>
    </row>
    <row r="167" spans="1:14" ht="15" hidden="1" customHeight="1">
      <c r="A167" s="594"/>
      <c r="B167" s="386" t="s">
        <v>24</v>
      </c>
      <c r="C167" s="342"/>
      <c r="D167" s="343"/>
      <c r="E167" s="344"/>
      <c r="F167" s="342"/>
      <c r="G167" s="343"/>
      <c r="H167" s="344"/>
      <c r="I167" s="342"/>
      <c r="J167" s="343"/>
      <c r="K167" s="344"/>
      <c r="L167" s="342"/>
      <c r="M167" s="343"/>
      <c r="N167" s="344"/>
    </row>
    <row r="168" spans="1:14" ht="15" hidden="1" customHeight="1">
      <c r="A168" s="594"/>
      <c r="B168" s="384"/>
      <c r="C168" s="345"/>
      <c r="D168" s="346"/>
      <c r="E168" s="355"/>
      <c r="F168" s="345"/>
      <c r="G168" s="346"/>
      <c r="H168" s="355"/>
      <c r="I168" s="345"/>
      <c r="J168" s="346"/>
      <c r="K168" s="355"/>
      <c r="L168" s="345"/>
      <c r="M168" s="346"/>
      <c r="N168" s="355"/>
    </row>
    <row r="169" spans="1:14" ht="15" hidden="1" customHeight="1">
      <c r="A169" s="594"/>
      <c r="B169" s="386" t="s">
        <v>25</v>
      </c>
      <c r="C169" s="342"/>
      <c r="D169" s="343"/>
      <c r="E169" s="344"/>
      <c r="F169" s="342"/>
      <c r="G169" s="343"/>
      <c r="H169" s="344"/>
      <c r="I169" s="342"/>
      <c r="J169" s="343"/>
      <c r="K169" s="344"/>
      <c r="L169" s="342"/>
      <c r="M169" s="343"/>
      <c r="N169" s="344"/>
    </row>
    <row r="170" spans="1:14" ht="15" hidden="1" customHeight="1">
      <c r="A170" s="594"/>
      <c r="B170" s="384"/>
      <c r="C170" s="345"/>
      <c r="D170" s="346"/>
      <c r="E170" s="347"/>
      <c r="F170" s="345"/>
      <c r="G170" s="346"/>
      <c r="H170" s="347"/>
      <c r="I170" s="345"/>
      <c r="J170" s="346"/>
      <c r="K170" s="347"/>
      <c r="L170" s="345"/>
      <c r="M170" s="346"/>
      <c r="N170" s="347"/>
    </row>
    <row r="171" spans="1:14" ht="15" hidden="1" customHeight="1">
      <c r="A171" s="594"/>
      <c r="B171" s="386" t="s">
        <v>26</v>
      </c>
      <c r="C171" s="342"/>
      <c r="D171" s="343"/>
      <c r="E171" s="344"/>
      <c r="F171" s="342"/>
      <c r="G171" s="343"/>
      <c r="H171" s="344"/>
      <c r="I171" s="342"/>
      <c r="J171" s="343"/>
      <c r="K171" s="344"/>
      <c r="L171" s="342"/>
      <c r="M171" s="343"/>
      <c r="N171" s="344"/>
    </row>
    <row r="172" spans="1:14" ht="15" hidden="1" customHeight="1">
      <c r="A172" s="594"/>
      <c r="B172" s="384"/>
      <c r="C172" s="345"/>
      <c r="D172" s="346"/>
      <c r="E172" s="355"/>
      <c r="F172" s="345"/>
      <c r="G172" s="346"/>
      <c r="H172" s="355"/>
      <c r="I172" s="345"/>
      <c r="J172" s="346"/>
      <c r="K172" s="355"/>
      <c r="L172" s="345"/>
      <c r="M172" s="346"/>
      <c r="N172" s="355"/>
    </row>
    <row r="173" spans="1:14" ht="15" hidden="1" customHeight="1">
      <c r="A173" s="594"/>
      <c r="B173" s="393" t="s">
        <v>27</v>
      </c>
      <c r="C173" s="342"/>
      <c r="D173" s="343"/>
      <c r="E173" s="344"/>
      <c r="F173" s="342"/>
      <c r="G173" s="343"/>
      <c r="H173" s="344"/>
      <c r="I173" s="342"/>
      <c r="J173" s="343"/>
      <c r="K173" s="344"/>
      <c r="L173" s="342"/>
      <c r="M173" s="343"/>
      <c r="N173" s="344"/>
    </row>
    <row r="174" spans="1:14" ht="15" hidden="1" customHeight="1">
      <c r="A174" s="594"/>
      <c r="B174" s="395"/>
      <c r="C174" s="345"/>
      <c r="D174" s="356"/>
      <c r="E174" s="347"/>
      <c r="F174" s="345"/>
      <c r="G174" s="356"/>
      <c r="H174" s="347"/>
      <c r="I174" s="345"/>
      <c r="J174" s="356"/>
      <c r="K174" s="347"/>
      <c r="L174" s="345"/>
      <c r="M174" s="356"/>
      <c r="N174" s="347"/>
    </row>
    <row r="175" spans="1:14" ht="15" hidden="1" customHeight="1">
      <c r="A175" s="594"/>
      <c r="B175" s="393" t="s">
        <v>28</v>
      </c>
      <c r="C175" s="342"/>
      <c r="D175" s="343"/>
      <c r="E175" s="344"/>
      <c r="F175" s="342"/>
      <c r="G175" s="343"/>
      <c r="H175" s="344"/>
      <c r="I175" s="342"/>
      <c r="J175" s="343"/>
      <c r="K175" s="344"/>
      <c r="L175" s="342"/>
      <c r="M175" s="343"/>
      <c r="N175" s="344"/>
    </row>
    <row r="176" spans="1:14" ht="15" hidden="1" customHeight="1">
      <c r="A176" s="594"/>
      <c r="B176" s="395"/>
      <c r="C176" s="345"/>
      <c r="D176" s="346"/>
      <c r="E176" s="355"/>
      <c r="F176" s="345"/>
      <c r="G176" s="346"/>
      <c r="H176" s="355"/>
      <c r="I176" s="345"/>
      <c r="J176" s="346"/>
      <c r="K176" s="355"/>
      <c r="L176" s="345"/>
      <c r="M176" s="346"/>
      <c r="N176" s="355"/>
    </row>
    <row r="177" spans="1:14" ht="15" hidden="1" customHeight="1">
      <c r="A177" s="594"/>
      <c r="B177" s="393" t="s">
        <v>29</v>
      </c>
      <c r="C177" s="342"/>
      <c r="D177" s="343"/>
      <c r="E177" s="344"/>
      <c r="F177" s="342"/>
      <c r="G177" s="343"/>
      <c r="H177" s="344"/>
      <c r="I177" s="342"/>
      <c r="J177" s="343"/>
      <c r="K177" s="344"/>
      <c r="L177" s="342"/>
      <c r="M177" s="343"/>
      <c r="N177" s="344"/>
    </row>
    <row r="178" spans="1:14" ht="15" hidden="1" customHeight="1">
      <c r="A178" s="594"/>
      <c r="B178" s="395"/>
      <c r="C178" s="345"/>
      <c r="D178" s="356"/>
      <c r="E178" s="347"/>
      <c r="F178" s="345"/>
      <c r="G178" s="356"/>
      <c r="H178" s="347"/>
      <c r="I178" s="345"/>
      <c r="J178" s="356"/>
      <c r="K178" s="347"/>
      <c r="L178" s="345"/>
      <c r="M178" s="356"/>
      <c r="N178" s="347"/>
    </row>
    <row r="179" spans="1:14" ht="15" hidden="1" customHeight="1">
      <c r="A179" s="594"/>
      <c r="B179" s="393" t="s">
        <v>30</v>
      </c>
      <c r="C179" s="342"/>
      <c r="D179" s="343"/>
      <c r="E179" s="344"/>
      <c r="F179" s="342"/>
      <c r="G179" s="343"/>
      <c r="H179" s="344"/>
      <c r="I179" s="342"/>
      <c r="J179" s="343"/>
      <c r="K179" s="344"/>
      <c r="L179" s="342"/>
      <c r="M179" s="343"/>
      <c r="N179" s="344"/>
    </row>
    <row r="180" spans="1:14" ht="15" hidden="1" customHeight="1">
      <c r="A180" s="594"/>
      <c r="B180" s="395"/>
      <c r="C180" s="345"/>
      <c r="D180" s="346"/>
      <c r="E180" s="355"/>
      <c r="F180" s="345"/>
      <c r="G180" s="346"/>
      <c r="H180" s="355"/>
      <c r="I180" s="345"/>
      <c r="J180" s="346"/>
      <c r="K180" s="355"/>
      <c r="L180" s="345"/>
      <c r="M180" s="346"/>
      <c r="N180" s="355"/>
    </row>
    <row r="181" spans="1:14" ht="15" hidden="1" customHeight="1">
      <c r="A181" s="594"/>
      <c r="B181" s="393" t="s">
        <v>31</v>
      </c>
      <c r="C181" s="342"/>
      <c r="D181" s="343"/>
      <c r="E181" s="344"/>
      <c r="F181" s="342"/>
      <c r="G181" s="343"/>
      <c r="H181" s="344"/>
      <c r="I181" s="342"/>
      <c r="J181" s="343"/>
      <c r="K181" s="344"/>
      <c r="L181" s="342"/>
      <c r="M181" s="343"/>
      <c r="N181" s="344"/>
    </row>
    <row r="182" spans="1:14" ht="15" hidden="1" customHeight="1">
      <c r="A182" s="594"/>
      <c r="B182" s="395"/>
      <c r="C182" s="345"/>
      <c r="D182" s="346"/>
      <c r="E182" s="347"/>
      <c r="F182" s="345"/>
      <c r="G182" s="346"/>
      <c r="H182" s="347"/>
      <c r="I182" s="345"/>
      <c r="J182" s="346"/>
      <c r="K182" s="347"/>
      <c r="L182" s="345"/>
      <c r="M182" s="346"/>
      <c r="N182" s="347"/>
    </row>
    <row r="183" spans="1:14" ht="15" hidden="1" customHeight="1">
      <c r="A183" s="594"/>
      <c r="B183" s="393" t="s">
        <v>32</v>
      </c>
      <c r="C183" s="342"/>
      <c r="D183" s="343"/>
      <c r="E183" s="344"/>
      <c r="F183" s="342"/>
      <c r="G183" s="343"/>
      <c r="H183" s="344"/>
      <c r="I183" s="342"/>
      <c r="J183" s="343"/>
      <c r="K183" s="344"/>
      <c r="L183" s="342"/>
      <c r="M183" s="343"/>
      <c r="N183" s="344"/>
    </row>
    <row r="184" spans="1:14" ht="15" hidden="1" customHeight="1" thickBot="1">
      <c r="A184" s="595"/>
      <c r="B184" s="397"/>
      <c r="C184" s="348"/>
      <c r="D184" s="349"/>
      <c r="E184" s="350"/>
      <c r="F184" s="348"/>
      <c r="G184" s="349"/>
      <c r="H184" s="350"/>
      <c r="I184" s="348"/>
      <c r="J184" s="349"/>
      <c r="K184" s="350"/>
      <c r="L184" s="348"/>
      <c r="M184" s="349"/>
      <c r="N184" s="350"/>
    </row>
    <row r="185" spans="1:14" ht="15" hidden="1" customHeight="1">
      <c r="A185" s="593" t="s">
        <v>33</v>
      </c>
      <c r="B185" s="382" t="s">
        <v>23</v>
      </c>
      <c r="C185" s="351"/>
      <c r="D185" s="352"/>
      <c r="E185" s="353"/>
      <c r="F185" s="351"/>
      <c r="G185" s="352"/>
      <c r="H185" s="353"/>
      <c r="I185" s="351"/>
      <c r="J185" s="352"/>
      <c r="K185" s="353"/>
      <c r="L185" s="351"/>
      <c r="M185" s="352"/>
      <c r="N185" s="353"/>
    </row>
    <row r="186" spans="1:14" ht="15" hidden="1" customHeight="1">
      <c r="A186" s="594"/>
      <c r="B186" s="384"/>
      <c r="C186" s="345"/>
      <c r="D186" s="346"/>
      <c r="E186" s="347"/>
      <c r="F186" s="345"/>
      <c r="G186" s="346"/>
      <c r="H186" s="347"/>
      <c r="I186" s="345"/>
      <c r="J186" s="346"/>
      <c r="K186" s="347"/>
      <c r="L186" s="345"/>
      <c r="M186" s="346"/>
      <c r="N186" s="347"/>
    </row>
    <row r="187" spans="1:14" ht="15" hidden="1" customHeight="1">
      <c r="A187" s="594"/>
      <c r="B187" s="386" t="s">
        <v>24</v>
      </c>
      <c r="C187" s="342"/>
      <c r="D187" s="343"/>
      <c r="E187" s="344"/>
      <c r="F187" s="342"/>
      <c r="G187" s="343"/>
      <c r="H187" s="344"/>
      <c r="I187" s="342"/>
      <c r="J187" s="343"/>
      <c r="K187" s="344"/>
      <c r="L187" s="342"/>
      <c r="M187" s="343"/>
      <c r="N187" s="344"/>
    </row>
    <row r="188" spans="1:14" ht="15" hidden="1" customHeight="1">
      <c r="A188" s="594"/>
      <c r="B188" s="384"/>
      <c r="C188" s="345"/>
      <c r="D188" s="346"/>
      <c r="E188" s="355"/>
      <c r="F188" s="345"/>
      <c r="G188" s="346"/>
      <c r="H188" s="355"/>
      <c r="I188" s="345"/>
      <c r="J188" s="346"/>
      <c r="K188" s="355"/>
      <c r="L188" s="345"/>
      <c r="M188" s="346"/>
      <c r="N188" s="355"/>
    </row>
    <row r="189" spans="1:14" ht="15" hidden="1" customHeight="1">
      <c r="A189" s="594"/>
      <c r="B189" s="386" t="s">
        <v>25</v>
      </c>
      <c r="C189" s="342"/>
      <c r="D189" s="343"/>
      <c r="E189" s="344"/>
      <c r="F189" s="342"/>
      <c r="G189" s="343"/>
      <c r="H189" s="344"/>
      <c r="I189" s="342"/>
      <c r="J189" s="343"/>
      <c r="K189" s="344"/>
      <c r="L189" s="342"/>
      <c r="M189" s="343"/>
      <c r="N189" s="344"/>
    </row>
    <row r="190" spans="1:14" ht="15" hidden="1" customHeight="1">
      <c r="A190" s="594"/>
      <c r="B190" s="384"/>
      <c r="C190" s="345"/>
      <c r="D190" s="346"/>
      <c r="E190" s="347"/>
      <c r="F190" s="345"/>
      <c r="G190" s="346"/>
      <c r="H190" s="347"/>
      <c r="I190" s="345"/>
      <c r="J190" s="346"/>
      <c r="K190" s="347"/>
      <c r="L190" s="345"/>
      <c r="M190" s="346"/>
      <c r="N190" s="347"/>
    </row>
    <row r="191" spans="1:14" ht="15" hidden="1" customHeight="1">
      <c r="A191" s="594"/>
      <c r="B191" s="386" t="s">
        <v>26</v>
      </c>
      <c r="C191" s="342"/>
      <c r="D191" s="343"/>
      <c r="E191" s="344"/>
      <c r="F191" s="342"/>
      <c r="G191" s="343"/>
      <c r="H191" s="344"/>
      <c r="I191" s="342"/>
      <c r="J191" s="343"/>
      <c r="K191" s="344"/>
      <c r="L191" s="342"/>
      <c r="M191" s="343"/>
      <c r="N191" s="344"/>
    </row>
    <row r="192" spans="1:14" ht="15" hidden="1" customHeight="1">
      <c r="A192" s="594"/>
      <c r="B192" s="384"/>
      <c r="C192" s="345"/>
      <c r="D192" s="346"/>
      <c r="E192" s="355"/>
      <c r="F192" s="345"/>
      <c r="G192" s="346"/>
      <c r="H192" s="355"/>
      <c r="I192" s="345"/>
      <c r="J192" s="346"/>
      <c r="K192" s="355"/>
      <c r="L192" s="345"/>
      <c r="M192" s="346"/>
      <c r="N192" s="355"/>
    </row>
    <row r="193" spans="1:14" ht="15" customHeight="1">
      <c r="A193" s="594"/>
      <c r="B193" s="393" t="s">
        <v>27</v>
      </c>
      <c r="C193" s="342"/>
      <c r="D193" s="343"/>
      <c r="E193" s="344"/>
      <c r="F193" s="342"/>
      <c r="G193" s="343"/>
      <c r="H193" s="344"/>
      <c r="L193" s="342"/>
      <c r="M193" s="343"/>
      <c r="N193" s="344"/>
    </row>
    <row r="194" spans="1:14" ht="15" customHeight="1">
      <c r="A194" s="594"/>
      <c r="B194" s="395"/>
      <c r="C194" s="345"/>
      <c r="D194" s="356"/>
      <c r="E194" s="347"/>
      <c r="F194" s="345"/>
      <c r="G194" s="356"/>
      <c r="H194" s="347"/>
      <c r="L194" s="345"/>
      <c r="M194" s="356"/>
      <c r="N194" s="347"/>
    </row>
    <row r="195" spans="1:14" ht="15" customHeight="1">
      <c r="A195" s="594"/>
      <c r="B195" s="393" t="s">
        <v>28</v>
      </c>
      <c r="C195" s="342"/>
      <c r="D195" s="343"/>
      <c r="E195" s="344"/>
      <c r="F195" s="342"/>
      <c r="G195" s="343"/>
      <c r="H195" s="344"/>
      <c r="L195" s="342"/>
      <c r="M195" s="343"/>
      <c r="N195" s="344"/>
    </row>
    <row r="196" spans="1:14" ht="15" customHeight="1">
      <c r="A196" s="594"/>
      <c r="B196" s="395"/>
      <c r="C196" s="345"/>
      <c r="D196" s="346"/>
      <c r="E196" s="355"/>
      <c r="F196" s="345"/>
      <c r="G196" s="346"/>
      <c r="H196" s="355"/>
      <c r="L196" s="345"/>
      <c r="M196" s="346"/>
      <c r="N196" s="355"/>
    </row>
    <row r="197" spans="1:14" ht="15" customHeight="1">
      <c r="A197" s="594"/>
      <c r="B197" s="393" t="s">
        <v>29</v>
      </c>
      <c r="C197" s="342"/>
      <c r="D197" s="343"/>
      <c r="E197" s="344"/>
      <c r="F197" s="342"/>
      <c r="G197" s="343"/>
      <c r="H197" s="344"/>
      <c r="L197" s="342"/>
      <c r="M197" s="343"/>
      <c r="N197" s="344"/>
    </row>
    <row r="198" spans="1:14" ht="15" customHeight="1">
      <c r="A198" s="594"/>
      <c r="B198" s="395"/>
      <c r="C198" s="345"/>
      <c r="D198" s="356"/>
      <c r="E198" s="347"/>
      <c r="F198" s="345"/>
      <c r="G198" s="356"/>
      <c r="H198" s="347"/>
      <c r="L198" s="345"/>
      <c r="M198" s="356"/>
      <c r="N198" s="347"/>
    </row>
    <row r="199" spans="1:14" ht="15" hidden="1" customHeight="1">
      <c r="A199" s="594"/>
      <c r="B199" s="393" t="s">
        <v>30</v>
      </c>
      <c r="C199" s="342"/>
      <c r="D199" s="343"/>
      <c r="E199" s="344"/>
      <c r="F199" s="342"/>
      <c r="G199" s="343"/>
      <c r="H199" s="344"/>
      <c r="I199" s="342"/>
      <c r="J199" s="343"/>
      <c r="K199" s="344"/>
      <c r="L199" s="342"/>
      <c r="M199" s="343"/>
      <c r="N199" s="344"/>
    </row>
    <row r="200" spans="1:14" ht="15" hidden="1" customHeight="1">
      <c r="A200" s="594"/>
      <c r="B200" s="395"/>
      <c r="C200" s="345"/>
      <c r="D200" s="346"/>
      <c r="E200" s="355"/>
      <c r="F200" s="345"/>
      <c r="G200" s="346"/>
      <c r="H200" s="355"/>
      <c r="I200" s="345"/>
      <c r="J200" s="346"/>
      <c r="K200" s="355"/>
      <c r="L200" s="345"/>
      <c r="M200" s="346"/>
      <c r="N200" s="355"/>
    </row>
    <row r="201" spans="1:14" ht="15" hidden="1" customHeight="1">
      <c r="A201" s="594"/>
      <c r="B201" s="393" t="s">
        <v>31</v>
      </c>
      <c r="C201" s="342"/>
      <c r="D201" s="343"/>
      <c r="E201" s="344"/>
      <c r="F201" s="342"/>
      <c r="G201" s="343"/>
      <c r="H201" s="344"/>
      <c r="I201" s="342"/>
      <c r="J201" s="343"/>
      <c r="K201" s="344"/>
      <c r="L201" s="342"/>
      <c r="M201" s="343"/>
      <c r="N201" s="344"/>
    </row>
    <row r="202" spans="1:14" ht="15" hidden="1" customHeight="1">
      <c r="A202" s="594"/>
      <c r="B202" s="395"/>
      <c r="C202" s="345"/>
      <c r="D202" s="346"/>
      <c r="E202" s="347"/>
      <c r="F202" s="345"/>
      <c r="G202" s="346"/>
      <c r="H202" s="347"/>
      <c r="I202" s="345"/>
      <c r="J202" s="346"/>
      <c r="K202" s="347"/>
      <c r="L202" s="345"/>
      <c r="M202" s="346"/>
      <c r="N202" s="347"/>
    </row>
    <row r="203" spans="1:14" ht="15" hidden="1" customHeight="1">
      <c r="A203" s="594"/>
      <c r="B203" s="393" t="s">
        <v>32</v>
      </c>
      <c r="C203" s="342"/>
      <c r="D203" s="343"/>
      <c r="E203" s="344"/>
      <c r="F203" s="342"/>
      <c r="G203" s="343"/>
      <c r="H203" s="344"/>
      <c r="I203" s="342"/>
      <c r="J203" s="343"/>
      <c r="K203" s="344"/>
      <c r="L203" s="342"/>
      <c r="M203" s="343"/>
      <c r="N203" s="344"/>
    </row>
    <row r="204" spans="1:14" ht="15" hidden="1" customHeight="1" thickBot="1">
      <c r="A204" s="595"/>
      <c r="B204" s="397"/>
      <c r="C204" s="348"/>
      <c r="D204" s="349"/>
      <c r="E204" s="350"/>
      <c r="F204" s="348"/>
      <c r="G204" s="349"/>
      <c r="H204" s="350"/>
      <c r="I204" s="348"/>
      <c r="J204" s="349"/>
      <c r="K204" s="350"/>
      <c r="L204" s="348"/>
      <c r="M204" s="349"/>
      <c r="N204" s="350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69:U69"/>
    <mergeCell ref="P28:V28"/>
    <mergeCell ref="P38:U38"/>
    <mergeCell ref="P44:V44"/>
    <mergeCell ref="P51:U51"/>
    <mergeCell ref="P63:V63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5:V5"/>
    <mergeCell ref="P6:V6"/>
    <mergeCell ref="P8:V8"/>
    <mergeCell ref="P20:U20"/>
    <mergeCell ref="B2:C2"/>
    <mergeCell ref="C4:E4"/>
    <mergeCell ref="F4:H4"/>
    <mergeCell ref="I4:K4"/>
    <mergeCell ref="L4:N4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5546875" defaultRowHeight="12.75"/>
  <cols>
    <col min="1" max="1" width="4.140625" style="81" bestFit="1" customWidth="1"/>
    <col min="2" max="2" width="11.5703125" style="81" bestFit="1" customWidth="1"/>
    <col min="3" max="3" width="8.28515625" style="135" customWidth="1"/>
    <col min="4" max="4" width="44.5703125" style="82" customWidth="1"/>
    <col min="5" max="5" width="6.7109375" style="135" customWidth="1"/>
    <col min="6" max="6" width="8.28515625" style="135" customWidth="1"/>
    <col min="7" max="7" width="44.5703125" style="82" customWidth="1"/>
    <col min="8" max="8" width="6.7109375" style="135" customWidth="1"/>
    <col min="9" max="9" width="8.28515625" style="135" customWidth="1"/>
    <col min="10" max="10" width="44.5703125" style="82" customWidth="1"/>
    <col min="11" max="11" width="6.7109375" style="135" customWidth="1"/>
    <col min="12" max="12" width="8.28515625" style="135" customWidth="1"/>
    <col min="13" max="13" width="44.5703125" style="82" customWidth="1"/>
    <col min="14" max="14" width="6.7109375" style="135" customWidth="1"/>
    <col min="15" max="15" width="6.85546875" style="82" customWidth="1"/>
    <col min="16" max="16" width="8.42578125" style="131" customWidth="1"/>
    <col min="17" max="17" width="51.28515625" style="131" customWidth="1"/>
    <col min="18" max="18" width="3.42578125" style="131" customWidth="1"/>
    <col min="19" max="19" width="2.42578125" style="131" customWidth="1"/>
    <col min="20" max="20" width="3.42578125" style="131" customWidth="1"/>
    <col min="21" max="21" width="6.42578125" style="131" customWidth="1"/>
    <col min="22" max="22" width="53" style="131" customWidth="1"/>
    <col min="23" max="24" width="6.85546875" style="82" customWidth="1"/>
    <col min="25" max="16384" width="6.85546875" style="82"/>
  </cols>
  <sheetData>
    <row r="1" spans="1:22">
      <c r="A1" s="138" t="s">
        <v>115</v>
      </c>
      <c r="B1" s="139"/>
      <c r="C1" s="158"/>
      <c r="D1" s="154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22" s="81" customFormat="1">
      <c r="A2" s="138"/>
      <c r="B2" s="626"/>
      <c r="C2" s="626"/>
      <c r="D2" s="155" t="s">
        <v>928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P2" s="137"/>
      <c r="Q2" s="137"/>
      <c r="R2" s="137"/>
      <c r="S2" s="137"/>
      <c r="T2" s="137"/>
      <c r="U2" s="137"/>
      <c r="V2" s="137"/>
    </row>
    <row r="3" spans="1:22" s="81" customFormat="1" ht="13.5" thickBot="1">
      <c r="A3" s="138"/>
      <c r="B3" s="82">
        <v>1710</v>
      </c>
      <c r="C3" s="160"/>
      <c r="D3" s="155"/>
      <c r="E3" s="158"/>
      <c r="F3" s="158"/>
      <c r="G3" s="158"/>
      <c r="H3" s="158"/>
      <c r="I3" s="158"/>
      <c r="J3" s="158"/>
      <c r="K3" s="158"/>
      <c r="L3" s="158"/>
      <c r="M3" s="158"/>
      <c r="N3" s="158"/>
      <c r="P3" s="137"/>
      <c r="Q3" s="137"/>
      <c r="R3" s="137"/>
      <c r="S3" s="137"/>
      <c r="T3" s="137"/>
      <c r="U3" s="137"/>
      <c r="V3" s="137"/>
    </row>
    <row r="4" spans="1:22" s="81" customFormat="1" ht="13.5" thickBot="1">
      <c r="A4" s="138"/>
      <c r="B4" s="82">
        <v>4</v>
      </c>
      <c r="C4" s="623" t="s">
        <v>48</v>
      </c>
      <c r="D4" s="624"/>
      <c r="E4" s="625"/>
      <c r="F4" s="623" t="s">
        <v>18</v>
      </c>
      <c r="G4" s="624"/>
      <c r="H4" s="625"/>
      <c r="I4" s="623" t="s">
        <v>19</v>
      </c>
      <c r="J4" s="624"/>
      <c r="K4" s="625"/>
      <c r="L4" s="623" t="s">
        <v>20</v>
      </c>
      <c r="M4" s="624"/>
      <c r="N4" s="625"/>
      <c r="P4" s="137"/>
      <c r="Q4" s="137"/>
      <c r="R4" s="137"/>
      <c r="S4" s="137"/>
      <c r="T4" s="137"/>
      <c r="U4" s="137"/>
      <c r="V4" s="137"/>
    </row>
    <row r="5" spans="1:22" ht="12.75" customHeight="1">
      <c r="A5" s="627" t="s">
        <v>14</v>
      </c>
      <c r="B5" s="83" t="s">
        <v>23</v>
      </c>
      <c r="C5" s="84"/>
      <c r="D5" s="89"/>
      <c r="E5" s="85"/>
      <c r="F5" s="84"/>
      <c r="G5" s="89"/>
      <c r="H5" s="85"/>
      <c r="I5" s="86"/>
      <c r="J5" s="87"/>
      <c r="K5" s="88"/>
      <c r="L5" s="84"/>
      <c r="M5" s="89"/>
      <c r="N5" s="85"/>
      <c r="P5" s="630" t="s">
        <v>85</v>
      </c>
      <c r="Q5" s="630"/>
      <c r="R5" s="630"/>
      <c r="S5" s="630"/>
      <c r="T5" s="630"/>
      <c r="U5" s="630"/>
      <c r="V5" s="630"/>
    </row>
    <row r="6" spans="1:22" ht="15">
      <c r="A6" s="628"/>
      <c r="B6" s="90"/>
      <c r="C6" s="91"/>
      <c r="D6" s="92"/>
      <c r="E6" s="93"/>
      <c r="F6" s="91"/>
      <c r="G6" s="92"/>
      <c r="H6" s="93"/>
      <c r="I6" s="91"/>
      <c r="J6" s="92"/>
      <c r="K6" s="93"/>
      <c r="L6" s="91"/>
      <c r="M6" s="92"/>
      <c r="N6" s="93"/>
      <c r="P6" s="630" t="e">
        <f>#REF!</f>
        <v>#REF!</v>
      </c>
      <c r="Q6" s="630"/>
      <c r="R6" s="630"/>
      <c r="S6" s="630"/>
      <c r="T6" s="630"/>
      <c r="U6" s="630"/>
      <c r="V6" s="631"/>
    </row>
    <row r="7" spans="1:22">
      <c r="A7" s="628"/>
      <c r="B7" s="95" t="s">
        <v>24</v>
      </c>
      <c r="C7" s="86"/>
      <c r="D7" s="87"/>
      <c r="E7" s="88"/>
      <c r="F7" s="86"/>
      <c r="G7" s="87"/>
      <c r="H7" s="88"/>
      <c r="I7" s="86"/>
      <c r="J7" s="87"/>
      <c r="K7" s="88"/>
      <c r="L7" s="86"/>
      <c r="M7" s="87"/>
      <c r="N7" s="88"/>
      <c r="P7" s="21"/>
      <c r="Q7" s="140"/>
      <c r="R7" s="21"/>
      <c r="S7" s="21"/>
      <c r="T7" s="21"/>
      <c r="U7" s="21"/>
      <c r="V7" s="21"/>
    </row>
    <row r="8" spans="1:22" ht="15">
      <c r="A8" s="628"/>
      <c r="B8" s="90"/>
      <c r="C8" s="91"/>
      <c r="D8" s="92"/>
      <c r="E8" s="94"/>
      <c r="F8" s="91"/>
      <c r="G8" s="92"/>
      <c r="H8" s="94"/>
      <c r="I8" s="91"/>
      <c r="J8" s="92"/>
      <c r="K8" s="93"/>
      <c r="L8" s="91"/>
      <c r="M8" s="92"/>
      <c r="N8" s="94"/>
      <c r="P8" s="591" t="e">
        <f>#REF!</f>
        <v>#REF!</v>
      </c>
      <c r="Q8" s="591"/>
      <c r="R8" s="591"/>
      <c r="S8" s="591"/>
      <c r="T8" s="591"/>
      <c r="U8" s="591"/>
      <c r="V8" s="632"/>
    </row>
    <row r="9" spans="1:22">
      <c r="A9" s="628"/>
      <c r="B9" s="95" t="s">
        <v>25</v>
      </c>
      <c r="C9" s="86"/>
      <c r="D9" s="87"/>
      <c r="E9" s="88"/>
      <c r="F9" s="86"/>
      <c r="G9" s="87"/>
      <c r="H9" s="88"/>
      <c r="I9" s="86"/>
      <c r="J9" s="87"/>
      <c r="K9" s="88"/>
      <c r="L9" s="86"/>
      <c r="M9" s="87"/>
      <c r="N9" s="88"/>
      <c r="P9" s="174" t="s">
        <v>35</v>
      </c>
      <c r="Q9" s="174" t="s">
        <v>36</v>
      </c>
      <c r="R9" s="174" t="s">
        <v>37</v>
      </c>
      <c r="S9" s="174" t="s">
        <v>38</v>
      </c>
      <c r="T9" s="174" t="s">
        <v>39</v>
      </c>
      <c r="U9" s="174" t="s">
        <v>40</v>
      </c>
      <c r="V9" s="174" t="s">
        <v>62</v>
      </c>
    </row>
    <row r="10" spans="1:22">
      <c r="A10" s="628"/>
      <c r="B10" s="90"/>
      <c r="C10" s="91"/>
      <c r="D10" s="92"/>
      <c r="E10" s="93"/>
      <c r="F10" s="91"/>
      <c r="G10" s="92"/>
      <c r="H10" s="93"/>
      <c r="I10" s="91"/>
      <c r="J10" s="92"/>
      <c r="K10" s="94"/>
      <c r="L10" s="91"/>
      <c r="M10" s="92"/>
      <c r="N10" s="93"/>
      <c r="P10" s="19" t="s">
        <v>934</v>
      </c>
      <c r="Q10" s="19" t="s">
        <v>949</v>
      </c>
      <c r="R10" s="176">
        <v>3</v>
      </c>
      <c r="S10" s="176">
        <v>0</v>
      </c>
      <c r="T10" s="176">
        <v>3</v>
      </c>
      <c r="U10" s="176">
        <v>3</v>
      </c>
      <c r="V10" s="141">
        <f>BGM!V13</f>
        <v>0</v>
      </c>
    </row>
    <row r="11" spans="1:22">
      <c r="A11" s="628"/>
      <c r="B11" s="95" t="s">
        <v>26</v>
      </c>
      <c r="C11" s="86"/>
      <c r="D11" s="87"/>
      <c r="E11" s="88"/>
      <c r="F11" s="86"/>
      <c r="G11" s="87"/>
      <c r="H11" s="88"/>
      <c r="I11" s="86"/>
      <c r="J11" s="87"/>
      <c r="K11" s="88"/>
      <c r="L11" s="86"/>
      <c r="M11" s="87"/>
      <c r="N11" s="88"/>
      <c r="P11" s="19" t="s">
        <v>935</v>
      </c>
      <c r="Q11" s="19" t="s">
        <v>950</v>
      </c>
      <c r="R11" s="176">
        <v>2</v>
      </c>
      <c r="S11" s="176">
        <v>0</v>
      </c>
      <c r="T11" s="176">
        <v>2</v>
      </c>
      <c r="U11" s="176">
        <v>2</v>
      </c>
      <c r="V11" s="141">
        <f>BGM!V10</f>
        <v>0</v>
      </c>
    </row>
    <row r="12" spans="1:22">
      <c r="A12" s="628"/>
      <c r="B12" s="90"/>
      <c r="C12" s="91"/>
      <c r="D12" s="92"/>
      <c r="E12" s="94"/>
      <c r="F12" s="91"/>
      <c r="G12" s="92"/>
      <c r="H12" s="94"/>
      <c r="I12" s="91"/>
      <c r="J12" s="92"/>
      <c r="K12" s="94"/>
      <c r="L12" s="91"/>
      <c r="M12" s="92"/>
      <c r="N12" s="94"/>
      <c r="P12" s="19" t="s">
        <v>936</v>
      </c>
      <c r="Q12" s="19" t="s">
        <v>951</v>
      </c>
      <c r="R12" s="176">
        <v>2</v>
      </c>
      <c r="S12" s="176">
        <v>0</v>
      </c>
      <c r="T12" s="176">
        <v>2</v>
      </c>
      <c r="U12" s="176">
        <v>2</v>
      </c>
      <c r="V12" s="141">
        <f>BGM!V11</f>
        <v>0</v>
      </c>
    </row>
    <row r="13" spans="1:22">
      <c r="A13" s="628"/>
      <c r="B13" s="97" t="s">
        <v>27</v>
      </c>
      <c r="C13" s="107"/>
      <c r="D13" s="169"/>
      <c r="E13" s="88"/>
      <c r="F13" s="86"/>
      <c r="G13" s="87"/>
      <c r="H13" s="88"/>
      <c r="I13" s="86"/>
      <c r="J13" s="87"/>
      <c r="K13" s="88"/>
      <c r="L13" s="86"/>
      <c r="M13" s="87"/>
      <c r="N13" s="88"/>
      <c r="P13" s="19" t="s">
        <v>937</v>
      </c>
      <c r="Q13" s="19" t="s">
        <v>952</v>
      </c>
      <c r="R13" s="176">
        <v>2</v>
      </c>
      <c r="S13" s="176">
        <v>0</v>
      </c>
      <c r="T13" s="176">
        <v>2</v>
      </c>
      <c r="U13" s="176">
        <v>3</v>
      </c>
      <c r="V13" s="141">
        <f>BGM!V12</f>
        <v>0</v>
      </c>
    </row>
    <row r="14" spans="1:22">
      <c r="A14" s="628"/>
      <c r="B14" s="98"/>
      <c r="C14" s="110"/>
      <c r="D14" s="170"/>
      <c r="E14" s="93"/>
      <c r="F14" s="91"/>
      <c r="G14" s="99"/>
      <c r="H14" s="93"/>
      <c r="I14" s="91"/>
      <c r="J14" s="92"/>
      <c r="K14" s="93"/>
      <c r="L14" s="91"/>
      <c r="M14" s="92"/>
      <c r="N14" s="93"/>
      <c r="P14" s="19" t="s">
        <v>957</v>
      </c>
      <c r="Q14" s="19" t="s">
        <v>938</v>
      </c>
      <c r="R14" s="176">
        <v>3</v>
      </c>
      <c r="S14" s="176">
        <v>0</v>
      </c>
      <c r="T14" s="176">
        <v>3</v>
      </c>
      <c r="U14" s="176">
        <v>4</v>
      </c>
      <c r="V14" s="136">
        <f>BGM!V14</f>
        <v>0</v>
      </c>
    </row>
    <row r="15" spans="1:22">
      <c r="A15" s="628"/>
      <c r="B15" s="97" t="s">
        <v>28</v>
      </c>
      <c r="C15" s="107"/>
      <c r="D15" s="169"/>
      <c r="E15" s="88"/>
      <c r="F15" s="86"/>
      <c r="G15" s="87"/>
      <c r="H15" s="88"/>
      <c r="I15" s="86"/>
      <c r="J15" s="87"/>
      <c r="K15" s="88"/>
      <c r="L15" s="86"/>
      <c r="M15" s="87"/>
      <c r="N15" s="88"/>
      <c r="P15" s="19" t="s">
        <v>958</v>
      </c>
      <c r="Q15" s="19" t="s">
        <v>948</v>
      </c>
      <c r="R15" s="176">
        <v>2</v>
      </c>
      <c r="S15" s="176">
        <v>2</v>
      </c>
      <c r="T15" s="176">
        <v>3</v>
      </c>
      <c r="U15" s="176">
        <v>4</v>
      </c>
      <c r="V15" s="136">
        <f>BGM!V15</f>
        <v>0</v>
      </c>
    </row>
    <row r="16" spans="1:22">
      <c r="A16" s="628"/>
      <c r="B16" s="98"/>
      <c r="C16" s="110"/>
      <c r="D16" s="78"/>
      <c r="E16" s="94"/>
      <c r="F16" s="91"/>
      <c r="G16" s="92"/>
      <c r="H16" s="94"/>
      <c r="I16" s="91"/>
      <c r="J16" s="92"/>
      <c r="K16" s="94"/>
      <c r="L16" s="91"/>
      <c r="M16" s="92"/>
      <c r="N16" s="94"/>
      <c r="P16" s="19" t="s">
        <v>959</v>
      </c>
      <c r="Q16" s="19" t="s">
        <v>953</v>
      </c>
      <c r="R16" s="176">
        <v>2</v>
      </c>
      <c r="S16" s="176">
        <v>0</v>
      </c>
      <c r="T16" s="176">
        <v>2</v>
      </c>
      <c r="U16" s="176">
        <v>3</v>
      </c>
      <c r="V16" s="136">
        <f>BGM!V16</f>
        <v>0</v>
      </c>
    </row>
    <row r="17" spans="1:22">
      <c r="A17" s="628"/>
      <c r="B17" s="97" t="s">
        <v>29</v>
      </c>
      <c r="C17" s="107"/>
      <c r="D17" s="108"/>
      <c r="E17" s="109"/>
      <c r="F17" s="86"/>
      <c r="G17" s="87"/>
      <c r="H17" s="88"/>
      <c r="I17" s="86"/>
      <c r="J17" s="87"/>
      <c r="K17" s="88"/>
      <c r="L17" s="86"/>
      <c r="M17" s="87"/>
      <c r="N17" s="88"/>
      <c r="P17" s="19" t="s">
        <v>960</v>
      </c>
      <c r="Q17" s="19" t="s">
        <v>961</v>
      </c>
      <c r="R17" s="176">
        <v>2</v>
      </c>
      <c r="S17" s="176">
        <v>0</v>
      </c>
      <c r="T17" s="176">
        <v>2</v>
      </c>
      <c r="U17" s="176">
        <v>4</v>
      </c>
      <c r="V17" s="136">
        <f>BGM!V17</f>
        <v>0</v>
      </c>
    </row>
    <row r="18" spans="1:22" ht="15" customHeight="1">
      <c r="A18" s="628"/>
      <c r="B18" s="98"/>
      <c r="C18" s="110"/>
      <c r="D18" s="78"/>
      <c r="E18" s="111"/>
      <c r="F18" s="91"/>
      <c r="G18" s="99"/>
      <c r="H18" s="93"/>
      <c r="I18" s="91"/>
      <c r="J18" s="92"/>
      <c r="K18" s="94"/>
      <c r="L18" s="91"/>
      <c r="M18" s="99"/>
      <c r="N18" s="93"/>
      <c r="P18" s="179" t="s">
        <v>962</v>
      </c>
      <c r="Q18" s="19" t="s">
        <v>963</v>
      </c>
      <c r="R18" s="176">
        <v>2</v>
      </c>
      <c r="S18" s="176">
        <v>0</v>
      </c>
      <c r="T18" s="176">
        <v>2</v>
      </c>
      <c r="U18" s="176">
        <v>4</v>
      </c>
      <c r="V18" s="145" t="s">
        <v>1021</v>
      </c>
    </row>
    <row r="19" spans="1:22">
      <c r="A19" s="628"/>
      <c r="B19" s="97" t="s">
        <v>30</v>
      </c>
      <c r="C19" s="107"/>
      <c r="D19" s="108"/>
      <c r="E19" s="109"/>
      <c r="F19" s="86"/>
      <c r="G19" s="87"/>
      <c r="H19" s="88"/>
      <c r="I19" s="86"/>
      <c r="J19" s="87"/>
      <c r="K19" s="88"/>
      <c r="L19" s="86"/>
      <c r="M19" s="87"/>
      <c r="N19" s="88"/>
      <c r="P19" s="179" t="s">
        <v>964</v>
      </c>
      <c r="Q19" s="19" t="s">
        <v>940</v>
      </c>
      <c r="R19" s="176">
        <v>2</v>
      </c>
      <c r="S19" s="176">
        <v>0</v>
      </c>
      <c r="T19" s="176">
        <v>2</v>
      </c>
      <c r="U19" s="176">
        <v>3</v>
      </c>
      <c r="V19" s="96" t="e">
        <f>#REF!</f>
        <v>#REF!</v>
      </c>
    </row>
    <row r="20" spans="1:22">
      <c r="A20" s="628"/>
      <c r="B20" s="98"/>
      <c r="C20" s="91"/>
      <c r="D20" s="92"/>
      <c r="E20" s="94"/>
      <c r="F20" s="91"/>
      <c r="G20" s="92"/>
      <c r="H20" s="94"/>
      <c r="I20" s="91"/>
      <c r="J20" s="92"/>
      <c r="K20" s="94"/>
      <c r="L20" s="91"/>
      <c r="M20" s="92"/>
      <c r="N20" s="94"/>
      <c r="P20" s="19"/>
      <c r="Q20" s="20" t="e">
        <f>#REF!</f>
        <v>#REF!</v>
      </c>
      <c r="R20" s="176">
        <v>2</v>
      </c>
      <c r="S20" s="176">
        <v>0</v>
      </c>
      <c r="T20" s="176">
        <v>0</v>
      </c>
      <c r="U20" s="176">
        <v>2</v>
      </c>
      <c r="V20" s="19"/>
    </row>
    <row r="21" spans="1:22">
      <c r="A21" s="628"/>
      <c r="B21" s="97" t="s">
        <v>31</v>
      </c>
      <c r="C21" s="86"/>
      <c r="D21" s="87"/>
      <c r="E21" s="88"/>
      <c r="F21" s="86"/>
      <c r="G21" s="87"/>
      <c r="H21" s="88"/>
      <c r="I21" s="86"/>
      <c r="J21" s="87"/>
      <c r="K21" s="88"/>
      <c r="L21" s="86"/>
      <c r="M21" s="87"/>
      <c r="N21" s="88"/>
      <c r="P21" s="591" t="e">
        <f>#REF!</f>
        <v>#REF!</v>
      </c>
      <c r="Q21" s="591"/>
      <c r="R21" s="591"/>
      <c r="S21" s="591"/>
      <c r="T21" s="591"/>
      <c r="U21" s="591"/>
      <c r="V21" s="19"/>
    </row>
    <row r="22" spans="1:22">
      <c r="A22" s="628"/>
      <c r="B22" s="98"/>
      <c r="C22" s="91"/>
      <c r="D22" s="92"/>
      <c r="E22" s="93"/>
      <c r="F22" s="91"/>
      <c r="G22" s="92"/>
      <c r="H22" s="93"/>
      <c r="I22" s="91"/>
      <c r="J22" s="92"/>
      <c r="K22" s="93"/>
      <c r="L22" s="91"/>
      <c r="M22" s="92"/>
      <c r="N22" s="93"/>
      <c r="P22" s="176" t="e">
        <f>#REF!</f>
        <v>#REF!</v>
      </c>
      <c r="Q22" s="19" t="e">
        <f>#REF!</f>
        <v>#REF!</v>
      </c>
      <c r="R22" s="176" t="e">
        <f>#REF!</f>
        <v>#REF!</v>
      </c>
      <c r="S22" s="176" t="e">
        <f>#REF!</f>
        <v>#REF!</v>
      </c>
      <c r="T22" s="176" t="e">
        <f>#REF!</f>
        <v>#REF!</v>
      </c>
      <c r="U22" s="176" t="e">
        <f>#REF!</f>
        <v>#REF!</v>
      </c>
      <c r="V22" s="19" t="e">
        <f>#REF!</f>
        <v>#REF!</v>
      </c>
    </row>
    <row r="23" spans="1:22">
      <c r="A23" s="628"/>
      <c r="B23" s="97" t="s">
        <v>32</v>
      </c>
      <c r="C23" s="86"/>
      <c r="D23" s="87"/>
      <c r="E23" s="88"/>
      <c r="F23" s="86"/>
      <c r="G23" s="87"/>
      <c r="H23" s="88"/>
      <c r="I23" s="86"/>
      <c r="J23" s="87"/>
      <c r="K23" s="88"/>
      <c r="L23" s="86"/>
      <c r="M23" s="87"/>
      <c r="N23" s="88"/>
      <c r="P23" s="176" t="e">
        <f>#REF!</f>
        <v>#REF!</v>
      </c>
      <c r="Q23" s="19" t="e">
        <f>#REF!</f>
        <v>#REF!</v>
      </c>
      <c r="R23" s="176" t="e">
        <f>#REF!</f>
        <v>#REF!</v>
      </c>
      <c r="S23" s="176" t="e">
        <f>#REF!</f>
        <v>#REF!</v>
      </c>
      <c r="T23" s="176" t="e">
        <f>#REF!</f>
        <v>#REF!</v>
      </c>
      <c r="U23" s="176" t="e">
        <f>#REF!</f>
        <v>#REF!</v>
      </c>
      <c r="V23" s="19" t="e">
        <f>#REF!</f>
        <v>#REF!</v>
      </c>
    </row>
    <row r="24" spans="1:22" ht="13.5" thickBot="1">
      <c r="A24" s="629"/>
      <c r="B24" s="100"/>
      <c r="C24" s="101"/>
      <c r="D24" s="102"/>
      <c r="E24" s="103"/>
      <c r="F24" s="101"/>
      <c r="G24" s="102"/>
      <c r="H24" s="103"/>
      <c r="I24" s="101"/>
      <c r="J24" s="102"/>
      <c r="K24" s="103"/>
      <c r="L24" s="101"/>
      <c r="M24" s="102"/>
      <c r="N24" s="103"/>
      <c r="P24" s="176" t="e">
        <f>#REF!</f>
        <v>#REF!</v>
      </c>
      <c r="Q24" s="19" t="e">
        <f>#REF!</f>
        <v>#REF!</v>
      </c>
      <c r="R24" s="176" t="e">
        <f>#REF!</f>
        <v>#REF!</v>
      </c>
      <c r="S24" s="176" t="e">
        <f>#REF!</f>
        <v>#REF!</v>
      </c>
      <c r="T24" s="176" t="e">
        <f>#REF!</f>
        <v>#REF!</v>
      </c>
      <c r="U24" s="176" t="e">
        <f>#REF!</f>
        <v>#REF!</v>
      </c>
      <c r="V24" s="19" t="e">
        <f>#REF!</f>
        <v>#REF!</v>
      </c>
    </row>
    <row r="25" spans="1:22" ht="12.75" customHeight="1">
      <c r="A25" s="627" t="s">
        <v>15</v>
      </c>
      <c r="B25" s="83" t="s">
        <v>23</v>
      </c>
      <c r="C25" s="86"/>
      <c r="D25" s="87"/>
      <c r="E25" s="88"/>
      <c r="F25" s="84"/>
      <c r="G25" s="89"/>
      <c r="H25" s="85"/>
      <c r="I25" s="86"/>
      <c r="J25" s="87"/>
      <c r="K25" s="88"/>
      <c r="L25" s="86"/>
      <c r="M25" s="87"/>
      <c r="N25" s="88"/>
      <c r="P25" s="176" t="e">
        <f>#REF!</f>
        <v>#REF!</v>
      </c>
      <c r="Q25" s="19" t="e">
        <f>#REF!</f>
        <v>#REF!</v>
      </c>
      <c r="R25" s="176" t="e">
        <f>#REF!</f>
        <v>#REF!</v>
      </c>
      <c r="S25" s="176" t="e">
        <f>#REF!</f>
        <v>#REF!</v>
      </c>
      <c r="T25" s="176" t="e">
        <f>#REF!</f>
        <v>#REF!</v>
      </c>
      <c r="U25" s="176" t="e">
        <f>#REF!</f>
        <v>#REF!</v>
      </c>
      <c r="V25" s="19" t="e">
        <f>#REF!</f>
        <v>#REF!</v>
      </c>
    </row>
    <row r="26" spans="1:22">
      <c r="A26" s="628"/>
      <c r="B26" s="90"/>
      <c r="C26" s="91"/>
      <c r="D26" s="92"/>
      <c r="E26" s="93"/>
      <c r="F26" s="91"/>
      <c r="G26" s="92"/>
      <c r="H26" s="93"/>
      <c r="I26" s="91"/>
      <c r="J26" s="92"/>
      <c r="K26" s="93"/>
      <c r="L26" s="91"/>
      <c r="M26" s="92"/>
      <c r="N26" s="93"/>
      <c r="P26" s="176" t="e">
        <f>#REF!</f>
        <v>#REF!</v>
      </c>
      <c r="Q26" s="19" t="e">
        <f>#REF!</f>
        <v>#REF!</v>
      </c>
      <c r="R26" s="176" t="e">
        <f>#REF!</f>
        <v>#REF!</v>
      </c>
      <c r="S26" s="176" t="e">
        <f>#REF!</f>
        <v>#REF!</v>
      </c>
      <c r="T26" s="176" t="e">
        <f>#REF!</f>
        <v>#REF!</v>
      </c>
      <c r="U26" s="176" t="e">
        <f>#REF!</f>
        <v>#REF!</v>
      </c>
      <c r="V26" s="19" t="e">
        <f>#REF!</f>
        <v>#REF!</v>
      </c>
    </row>
    <row r="27" spans="1:22">
      <c r="A27" s="628"/>
      <c r="B27" s="95" t="s">
        <v>24</v>
      </c>
      <c r="C27" s="86"/>
      <c r="D27" s="87"/>
      <c r="E27" s="88"/>
      <c r="F27" s="86"/>
      <c r="G27" s="87"/>
      <c r="H27" s="88"/>
      <c r="I27" s="86"/>
      <c r="J27" s="87"/>
      <c r="K27" s="88"/>
      <c r="L27" s="86"/>
      <c r="M27" s="87"/>
      <c r="N27" s="88"/>
      <c r="P27" s="176" t="e">
        <f>#REF!</f>
        <v>#REF!</v>
      </c>
      <c r="Q27" s="19" t="e">
        <f>#REF!</f>
        <v>#REF!</v>
      </c>
      <c r="R27" s="176" t="e">
        <f>#REF!</f>
        <v>#REF!</v>
      </c>
      <c r="S27" s="176" t="e">
        <f>#REF!</f>
        <v>#REF!</v>
      </c>
      <c r="T27" s="176" t="e">
        <f>#REF!</f>
        <v>#REF!</v>
      </c>
      <c r="U27" s="176" t="e">
        <f>#REF!</f>
        <v>#REF!</v>
      </c>
      <c r="V27" s="19" t="e">
        <f>#REF!</f>
        <v>#REF!</v>
      </c>
    </row>
    <row r="28" spans="1:22">
      <c r="A28" s="628"/>
      <c r="B28" s="90"/>
      <c r="C28" s="91"/>
      <c r="D28" s="92"/>
      <c r="E28" s="94"/>
      <c r="F28" s="91"/>
      <c r="G28" s="92"/>
      <c r="H28" s="94"/>
      <c r="I28" s="91"/>
      <c r="J28" s="92"/>
      <c r="K28" s="94"/>
      <c r="L28" s="91"/>
      <c r="M28" s="92"/>
      <c r="N28" s="94"/>
      <c r="P28" s="176"/>
      <c r="Q28" s="118" t="s">
        <v>42</v>
      </c>
      <c r="R28" s="175">
        <f>SUM(R10:R20)</f>
        <v>24</v>
      </c>
      <c r="S28" s="175">
        <f>SUM(S10:S20)</f>
        <v>2</v>
      </c>
      <c r="T28" s="175">
        <f>SUM(T10:T20)</f>
        <v>23</v>
      </c>
      <c r="U28" s="175">
        <f>SUM(U10:U20)</f>
        <v>34</v>
      </c>
      <c r="V28" s="19"/>
    </row>
    <row r="29" spans="1:22">
      <c r="A29" s="628"/>
      <c r="B29" s="95" t="s">
        <v>25</v>
      </c>
      <c r="C29" s="86"/>
      <c r="D29" s="87"/>
      <c r="E29" s="88"/>
      <c r="F29" s="86"/>
      <c r="G29" s="87"/>
      <c r="H29" s="88"/>
      <c r="I29" s="86"/>
      <c r="J29" s="87"/>
      <c r="K29" s="88"/>
      <c r="L29" s="86"/>
      <c r="M29" s="87"/>
      <c r="N29" s="88"/>
      <c r="P29" s="591"/>
      <c r="Q29" s="591"/>
      <c r="R29" s="591"/>
      <c r="S29" s="591"/>
      <c r="T29" s="591"/>
      <c r="U29" s="591"/>
      <c r="V29" s="591"/>
    </row>
    <row r="30" spans="1:22" ht="15">
      <c r="A30" s="628"/>
      <c r="B30" s="90"/>
      <c r="C30" s="91"/>
      <c r="D30" s="92"/>
      <c r="E30" s="93"/>
      <c r="F30" s="91"/>
      <c r="G30" s="99"/>
      <c r="H30" s="93"/>
      <c r="I30" s="91"/>
      <c r="J30" s="99"/>
      <c r="K30" s="93"/>
      <c r="L30" s="91"/>
      <c r="M30" s="92"/>
      <c r="N30" s="94"/>
      <c r="P30" s="591" t="e">
        <f>#REF!</f>
        <v>#REF!</v>
      </c>
      <c r="Q30" s="591"/>
      <c r="R30" s="591"/>
      <c r="S30" s="591"/>
      <c r="T30" s="591"/>
      <c r="U30" s="591"/>
      <c r="V30" s="632"/>
    </row>
    <row r="31" spans="1:22">
      <c r="A31" s="628"/>
      <c r="B31" s="95" t="s">
        <v>26</v>
      </c>
      <c r="C31" s="86"/>
      <c r="D31" s="87"/>
      <c r="E31" s="88"/>
      <c r="F31" s="86"/>
      <c r="G31" s="87"/>
      <c r="H31" s="88"/>
      <c r="I31" s="86"/>
      <c r="J31" s="87"/>
      <c r="K31" s="88"/>
      <c r="L31" s="86"/>
      <c r="M31" s="87"/>
      <c r="N31" s="88"/>
      <c r="P31" s="174" t="s">
        <v>35</v>
      </c>
      <c r="Q31" s="174" t="s">
        <v>36</v>
      </c>
      <c r="R31" s="174" t="s">
        <v>37</v>
      </c>
      <c r="S31" s="174" t="s">
        <v>38</v>
      </c>
      <c r="T31" s="174" t="s">
        <v>39</v>
      </c>
      <c r="U31" s="174" t="s">
        <v>40</v>
      </c>
      <c r="V31" s="174" t="s">
        <v>62</v>
      </c>
    </row>
    <row r="32" spans="1:22">
      <c r="A32" s="628"/>
      <c r="B32" s="90"/>
      <c r="C32" s="91"/>
      <c r="D32" s="92"/>
      <c r="E32" s="94"/>
      <c r="F32" s="91"/>
      <c r="G32" s="92"/>
      <c r="H32" s="94"/>
      <c r="I32" s="91"/>
      <c r="J32" s="92"/>
      <c r="K32" s="94"/>
      <c r="L32" s="91"/>
      <c r="M32" s="92"/>
      <c r="N32" s="94"/>
      <c r="P32" s="19" t="s">
        <v>954</v>
      </c>
      <c r="Q32" s="19" t="s">
        <v>939</v>
      </c>
      <c r="R32" s="176">
        <v>2</v>
      </c>
      <c r="S32" s="176">
        <v>0</v>
      </c>
      <c r="T32" s="176">
        <v>2</v>
      </c>
      <c r="U32" s="176">
        <v>3</v>
      </c>
      <c r="V32" s="136">
        <f>BGM!V41</f>
        <v>0</v>
      </c>
    </row>
    <row r="33" spans="1:22">
      <c r="A33" s="628"/>
      <c r="B33" s="97" t="s">
        <v>27</v>
      </c>
      <c r="C33" s="86"/>
      <c r="D33" s="87"/>
      <c r="E33" s="88"/>
      <c r="F33" s="107"/>
      <c r="G33" s="169"/>
      <c r="H33" s="88"/>
      <c r="I33" s="86"/>
      <c r="J33" s="87"/>
      <c r="K33" s="88"/>
      <c r="L33" s="86"/>
      <c r="M33" s="87"/>
      <c r="N33" s="88"/>
      <c r="P33" s="19" t="s">
        <v>965</v>
      </c>
      <c r="Q33" s="19" t="s">
        <v>966</v>
      </c>
      <c r="R33" s="176">
        <v>2</v>
      </c>
      <c r="S33" s="176">
        <v>2</v>
      </c>
      <c r="T33" s="176">
        <v>3</v>
      </c>
      <c r="U33" s="176">
        <v>5</v>
      </c>
      <c r="V33" s="96">
        <f>BGM!V37</f>
        <v>0</v>
      </c>
    </row>
    <row r="34" spans="1:22">
      <c r="A34" s="628"/>
      <c r="B34" s="98"/>
      <c r="C34" s="91"/>
      <c r="D34" s="92"/>
      <c r="E34" s="93"/>
      <c r="F34" s="110"/>
      <c r="G34" s="78"/>
      <c r="H34" s="93"/>
      <c r="I34" s="91"/>
      <c r="J34" s="99"/>
      <c r="K34" s="93"/>
      <c r="L34" s="91"/>
      <c r="M34" s="92"/>
      <c r="N34" s="93"/>
      <c r="P34" s="19" t="s">
        <v>967</v>
      </c>
      <c r="Q34" s="19" t="s">
        <v>968</v>
      </c>
      <c r="R34" s="176">
        <v>2</v>
      </c>
      <c r="S34" s="176">
        <v>2</v>
      </c>
      <c r="T34" s="176">
        <v>3</v>
      </c>
      <c r="U34" s="176">
        <v>4</v>
      </c>
      <c r="V34" s="96">
        <f>BGM!V39</f>
        <v>0</v>
      </c>
    </row>
    <row r="35" spans="1:22">
      <c r="A35" s="628"/>
      <c r="B35" s="97" t="s">
        <v>28</v>
      </c>
      <c r="C35" s="86"/>
      <c r="D35" s="87"/>
      <c r="E35" s="88"/>
      <c r="F35" s="107"/>
      <c r="G35" s="169"/>
      <c r="H35" s="88"/>
      <c r="I35" s="86"/>
      <c r="J35" s="87"/>
      <c r="K35" s="88"/>
      <c r="L35" s="86"/>
      <c r="M35" s="87"/>
      <c r="N35" s="88"/>
      <c r="P35" s="19" t="s">
        <v>969</v>
      </c>
      <c r="Q35" s="19" t="s">
        <v>61</v>
      </c>
      <c r="R35" s="176">
        <v>2</v>
      </c>
      <c r="S35" s="176">
        <v>0</v>
      </c>
      <c r="T35" s="176">
        <v>2</v>
      </c>
      <c r="U35" s="176">
        <v>4</v>
      </c>
      <c r="V35" s="96" t="str">
        <f>V39</f>
        <v>Y.Doç.Dr. İnci ÇINAR</v>
      </c>
    </row>
    <row r="36" spans="1:22">
      <c r="A36" s="628"/>
      <c r="B36" s="98"/>
      <c r="C36" s="91"/>
      <c r="D36" s="92"/>
      <c r="E36" s="94"/>
      <c r="F36" s="110"/>
      <c r="G36" s="78"/>
      <c r="H36" s="94"/>
      <c r="I36" s="91"/>
      <c r="J36" s="92"/>
      <c r="K36" s="94"/>
      <c r="L36" s="91"/>
      <c r="M36" s="92"/>
      <c r="N36" s="94"/>
      <c r="P36" s="179" t="s">
        <v>970</v>
      </c>
      <c r="Q36" s="19" t="s">
        <v>54</v>
      </c>
      <c r="R36" s="176">
        <v>1</v>
      </c>
      <c r="S36" s="176">
        <v>2</v>
      </c>
      <c r="T36" s="176">
        <v>2</v>
      </c>
      <c r="U36" s="176">
        <v>4</v>
      </c>
      <c r="V36" s="96">
        <f>BGM!V18</f>
        <v>0</v>
      </c>
    </row>
    <row r="37" spans="1:22">
      <c r="A37" s="628"/>
      <c r="B37" s="97" t="s">
        <v>29</v>
      </c>
      <c r="C37" s="86"/>
      <c r="D37" s="87"/>
      <c r="E37" s="88"/>
      <c r="F37" s="107"/>
      <c r="G37" s="169"/>
      <c r="H37" s="88"/>
      <c r="I37" s="86"/>
      <c r="J37" s="87"/>
      <c r="K37" s="88"/>
      <c r="L37" s="86"/>
      <c r="M37" s="87"/>
      <c r="N37" s="88"/>
      <c r="P37" s="179" t="s">
        <v>971</v>
      </c>
      <c r="Q37" s="19" t="s">
        <v>972</v>
      </c>
      <c r="R37" s="176">
        <v>3</v>
      </c>
      <c r="S37" s="176">
        <v>0</v>
      </c>
      <c r="T37" s="176">
        <v>3</v>
      </c>
      <c r="U37" s="176">
        <v>5</v>
      </c>
      <c r="V37" s="96" t="s">
        <v>12</v>
      </c>
    </row>
    <row r="38" spans="1:22">
      <c r="A38" s="628"/>
      <c r="B38" s="98"/>
      <c r="C38" s="91"/>
      <c r="D38" s="99"/>
      <c r="E38" s="93"/>
      <c r="F38" s="110"/>
      <c r="G38" s="78"/>
      <c r="H38" s="94"/>
      <c r="I38" s="91"/>
      <c r="J38" s="99"/>
      <c r="K38" s="93"/>
      <c r="L38" s="91"/>
      <c r="M38" s="92"/>
      <c r="N38" s="93"/>
      <c r="P38" s="179" t="s">
        <v>973</v>
      </c>
      <c r="Q38" s="19" t="s">
        <v>974</v>
      </c>
      <c r="R38" s="176">
        <v>3</v>
      </c>
      <c r="S38" s="176">
        <v>0</v>
      </c>
      <c r="T38" s="176">
        <v>3</v>
      </c>
      <c r="U38" s="176">
        <v>5</v>
      </c>
      <c r="V38" s="145" t="s">
        <v>1017</v>
      </c>
    </row>
    <row r="39" spans="1:22">
      <c r="A39" s="628"/>
      <c r="B39" s="97" t="s">
        <v>30</v>
      </c>
      <c r="C39" s="86"/>
      <c r="D39" s="87"/>
      <c r="E39" s="88"/>
      <c r="F39" s="107"/>
      <c r="G39" s="169"/>
      <c r="H39" s="88"/>
      <c r="I39" s="86"/>
      <c r="J39" s="87"/>
      <c r="K39" s="88"/>
      <c r="L39" s="86"/>
      <c r="M39" s="87"/>
      <c r="N39" s="88"/>
      <c r="P39" s="179" t="s">
        <v>975</v>
      </c>
      <c r="Q39" s="19" t="s">
        <v>976</v>
      </c>
      <c r="R39" s="176">
        <v>3</v>
      </c>
      <c r="S39" s="176">
        <v>0</v>
      </c>
      <c r="T39" s="176">
        <v>3</v>
      </c>
      <c r="U39" s="176">
        <v>5</v>
      </c>
      <c r="V39" s="96" t="s">
        <v>930</v>
      </c>
    </row>
    <row r="40" spans="1:22">
      <c r="A40" s="628"/>
      <c r="B40" s="98"/>
      <c r="C40" s="91"/>
      <c r="D40" s="92"/>
      <c r="E40" s="94"/>
      <c r="F40" s="110"/>
      <c r="G40" s="78"/>
      <c r="H40" s="94"/>
      <c r="I40" s="91"/>
      <c r="J40" s="92"/>
      <c r="K40" s="94"/>
      <c r="L40" s="91"/>
      <c r="M40" s="92"/>
      <c r="N40" s="94"/>
      <c r="P40" s="175"/>
      <c r="Q40" s="118" t="s">
        <v>42</v>
      </c>
      <c r="R40" s="175">
        <f>SUM(R32:R39)</f>
        <v>18</v>
      </c>
      <c r="S40" s="175">
        <f>SUM(S32:S39)</f>
        <v>6</v>
      </c>
      <c r="T40" s="175">
        <f>SUM(T32:T39)</f>
        <v>21</v>
      </c>
      <c r="U40" s="175">
        <f>SUM(U32:U39)</f>
        <v>35</v>
      </c>
      <c r="V40" s="136"/>
    </row>
    <row r="41" spans="1:22">
      <c r="A41" s="628"/>
      <c r="B41" s="97" t="s">
        <v>31</v>
      </c>
      <c r="C41" s="86"/>
      <c r="D41" s="87"/>
      <c r="E41" s="88"/>
      <c r="F41" s="86"/>
      <c r="G41" s="87"/>
      <c r="H41" s="88"/>
      <c r="I41" s="86"/>
      <c r="J41" s="87"/>
      <c r="K41" s="88"/>
      <c r="L41" s="86"/>
      <c r="M41" s="87"/>
      <c r="N41" s="88"/>
      <c r="P41" s="591"/>
      <c r="Q41" s="591"/>
      <c r="R41" s="591"/>
      <c r="S41" s="591"/>
      <c r="T41" s="591"/>
      <c r="U41" s="591"/>
      <c r="V41" s="591"/>
    </row>
    <row r="42" spans="1:22" ht="15">
      <c r="A42" s="628"/>
      <c r="B42" s="98"/>
      <c r="C42" s="91"/>
      <c r="D42" s="92"/>
      <c r="E42" s="93"/>
      <c r="F42" s="91"/>
      <c r="G42" s="99"/>
      <c r="H42" s="93"/>
      <c r="I42" s="91"/>
      <c r="J42" s="92"/>
      <c r="K42" s="93"/>
      <c r="L42" s="91"/>
      <c r="M42" s="92"/>
      <c r="N42" s="94"/>
      <c r="P42" s="591" t="e">
        <f>#REF!</f>
        <v>#REF!</v>
      </c>
      <c r="Q42" s="591"/>
      <c r="R42" s="591"/>
      <c r="S42" s="591"/>
      <c r="T42" s="591"/>
      <c r="U42" s="591"/>
      <c r="V42" s="632"/>
    </row>
    <row r="43" spans="1:22">
      <c r="A43" s="628"/>
      <c r="B43" s="97" t="s">
        <v>32</v>
      </c>
      <c r="C43" s="86"/>
      <c r="D43" s="87"/>
      <c r="E43" s="88"/>
      <c r="F43" s="86"/>
      <c r="G43" s="87"/>
      <c r="H43" s="88"/>
      <c r="I43" s="86"/>
      <c r="J43" s="87"/>
      <c r="K43" s="88"/>
      <c r="L43" s="86"/>
      <c r="M43" s="87"/>
      <c r="N43" s="88"/>
      <c r="P43" s="174" t="s">
        <v>35</v>
      </c>
      <c r="Q43" s="174" t="s">
        <v>36</v>
      </c>
      <c r="R43" s="174" t="s">
        <v>37</v>
      </c>
      <c r="S43" s="174" t="s">
        <v>38</v>
      </c>
      <c r="T43" s="174" t="s">
        <v>39</v>
      </c>
      <c r="U43" s="174" t="s">
        <v>40</v>
      </c>
      <c r="V43" s="178" t="s">
        <v>0</v>
      </c>
    </row>
    <row r="44" spans="1:22" ht="13.5" thickBot="1">
      <c r="A44" s="629"/>
      <c r="B44" s="100"/>
      <c r="C44" s="101"/>
      <c r="D44" s="102"/>
      <c r="E44" s="103"/>
      <c r="F44" s="101"/>
      <c r="G44" s="102"/>
      <c r="H44" s="103"/>
      <c r="I44" s="101"/>
      <c r="J44" s="102"/>
      <c r="K44" s="103"/>
      <c r="L44" s="101"/>
      <c r="M44" s="102"/>
      <c r="N44" s="103"/>
      <c r="P44" s="19" t="s">
        <v>977</v>
      </c>
      <c r="Q44" s="19" t="s">
        <v>955</v>
      </c>
      <c r="R44" s="176">
        <v>0</v>
      </c>
      <c r="S44" s="176">
        <v>4</v>
      </c>
      <c r="T44" s="176">
        <v>0</v>
      </c>
      <c r="U44" s="176">
        <v>4</v>
      </c>
      <c r="V44" s="96">
        <f>BGM!V56</f>
        <v>0</v>
      </c>
    </row>
    <row r="45" spans="1:22" ht="12.75" customHeight="1">
      <c r="A45" s="627" t="s">
        <v>16</v>
      </c>
      <c r="B45" s="83" t="s">
        <v>23</v>
      </c>
      <c r="C45" s="171"/>
      <c r="D45" s="172"/>
      <c r="E45" s="85"/>
      <c r="F45" s="84"/>
      <c r="G45" s="89"/>
      <c r="H45" s="85"/>
      <c r="I45" s="84"/>
      <c r="J45" s="89"/>
      <c r="K45" s="85"/>
      <c r="L45" s="86"/>
      <c r="M45" s="87"/>
      <c r="N45" s="88"/>
      <c r="P45" s="179" t="s">
        <v>978</v>
      </c>
      <c r="Q45" s="19" t="s">
        <v>979</v>
      </c>
      <c r="R45" s="176">
        <v>2</v>
      </c>
      <c r="S45" s="176">
        <v>0</v>
      </c>
      <c r="T45" s="176">
        <v>2</v>
      </c>
      <c r="U45" s="176">
        <v>3</v>
      </c>
      <c r="V45" s="96">
        <f>BGM!V53</f>
        <v>0</v>
      </c>
    </row>
    <row r="46" spans="1:22">
      <c r="A46" s="628"/>
      <c r="B46" s="90"/>
      <c r="C46" s="110"/>
      <c r="D46" s="78"/>
      <c r="E46" s="93"/>
      <c r="F46" s="91"/>
      <c r="G46" s="92"/>
      <c r="H46" s="93"/>
      <c r="I46" s="91"/>
      <c r="J46" s="92"/>
      <c r="K46" s="93"/>
      <c r="L46" s="91"/>
      <c r="M46" s="92"/>
      <c r="N46" s="93"/>
      <c r="P46" s="179" t="s">
        <v>980</v>
      </c>
      <c r="Q46" s="19" t="s">
        <v>981</v>
      </c>
      <c r="R46" s="176">
        <v>3</v>
      </c>
      <c r="S46" s="176">
        <v>0</v>
      </c>
      <c r="T46" s="176">
        <v>3</v>
      </c>
      <c r="U46" s="176">
        <v>4</v>
      </c>
      <c r="V46" s="96">
        <f>BGM!V54</f>
        <v>0</v>
      </c>
    </row>
    <row r="47" spans="1:22">
      <c r="A47" s="628"/>
      <c r="B47" s="95" t="s">
        <v>24</v>
      </c>
      <c r="C47" s="107"/>
      <c r="D47" s="169"/>
      <c r="E47" s="88"/>
      <c r="F47" s="86"/>
      <c r="G47" s="87"/>
      <c r="H47" s="88"/>
      <c r="I47" s="86"/>
      <c r="J47" s="87"/>
      <c r="K47" s="88"/>
      <c r="L47" s="86"/>
      <c r="M47" s="87"/>
      <c r="N47" s="88"/>
      <c r="P47" s="179" t="s">
        <v>982</v>
      </c>
      <c r="Q47" s="19" t="s">
        <v>983</v>
      </c>
      <c r="R47" s="176">
        <v>3</v>
      </c>
      <c r="S47" s="176">
        <v>0</v>
      </c>
      <c r="T47" s="176">
        <v>3</v>
      </c>
      <c r="U47" s="176">
        <v>4</v>
      </c>
      <c r="V47" s="96">
        <f>BGM!V55</f>
        <v>0</v>
      </c>
    </row>
    <row r="48" spans="1:22">
      <c r="A48" s="628"/>
      <c r="B48" s="90"/>
      <c r="C48" s="110"/>
      <c r="D48" s="78"/>
      <c r="E48" s="94"/>
      <c r="F48" s="91"/>
      <c r="G48" s="99"/>
      <c r="H48" s="93"/>
      <c r="I48" s="91"/>
      <c r="J48" s="99"/>
      <c r="K48" s="93"/>
      <c r="L48" s="91"/>
      <c r="M48" s="92"/>
      <c r="N48" s="94"/>
      <c r="P48" s="179" t="s">
        <v>984</v>
      </c>
      <c r="Q48" s="19" t="s">
        <v>985</v>
      </c>
      <c r="R48" s="176">
        <v>3</v>
      </c>
      <c r="S48" s="176">
        <v>0</v>
      </c>
      <c r="T48" s="176">
        <v>3</v>
      </c>
      <c r="U48" s="176">
        <v>4</v>
      </c>
      <c r="V48" s="96">
        <f>BGM!V75</f>
        <v>0</v>
      </c>
    </row>
    <row r="49" spans="1:22">
      <c r="A49" s="628"/>
      <c r="B49" s="106" t="s">
        <v>25</v>
      </c>
      <c r="C49" s="107"/>
      <c r="D49" s="169"/>
      <c r="E49" s="88"/>
      <c r="F49" s="86"/>
      <c r="G49" s="87"/>
      <c r="H49" s="88"/>
      <c r="I49" s="86"/>
      <c r="J49" s="87"/>
      <c r="K49" s="88"/>
      <c r="L49" s="86"/>
      <c r="M49" s="87"/>
      <c r="N49" s="88"/>
      <c r="P49" s="19" t="s">
        <v>986</v>
      </c>
      <c r="Q49" s="19" t="s">
        <v>941</v>
      </c>
      <c r="R49" s="176">
        <v>0</v>
      </c>
      <c r="S49" s="176">
        <v>0</v>
      </c>
      <c r="T49" s="176">
        <v>0</v>
      </c>
      <c r="U49" s="176">
        <v>0</v>
      </c>
      <c r="V49" s="96">
        <f>BGM!V57</f>
        <v>0</v>
      </c>
    </row>
    <row r="50" spans="1:22">
      <c r="A50" s="628"/>
      <c r="B50" s="90"/>
      <c r="C50" s="110"/>
      <c r="D50" s="170"/>
      <c r="E50" s="93"/>
      <c r="F50" s="91"/>
      <c r="G50" s="92"/>
      <c r="H50" s="94"/>
      <c r="I50" s="91"/>
      <c r="J50" s="99"/>
      <c r="K50" s="93"/>
      <c r="L50" s="91"/>
      <c r="M50" s="92"/>
      <c r="N50" s="93"/>
      <c r="P50" s="116"/>
      <c r="Q50" s="115" t="s">
        <v>41</v>
      </c>
      <c r="R50" s="116">
        <v>2</v>
      </c>
      <c r="S50" s="116">
        <v>0</v>
      </c>
      <c r="T50" s="116">
        <v>2</v>
      </c>
      <c r="U50" s="116">
        <v>3</v>
      </c>
      <c r="V50" s="96"/>
    </row>
    <row r="51" spans="1:22">
      <c r="A51" s="628"/>
      <c r="B51" s="95" t="s">
        <v>26</v>
      </c>
      <c r="C51" s="107"/>
      <c r="D51" s="169"/>
      <c r="E51" s="88"/>
      <c r="F51" s="86"/>
      <c r="G51" s="87"/>
      <c r="H51" s="88"/>
      <c r="I51" s="86"/>
      <c r="J51" s="87"/>
      <c r="K51" s="88"/>
      <c r="L51" s="86"/>
      <c r="M51" s="87"/>
      <c r="N51" s="88"/>
      <c r="P51" s="116"/>
      <c r="Q51" s="115" t="s">
        <v>41</v>
      </c>
      <c r="R51" s="116">
        <v>2</v>
      </c>
      <c r="S51" s="116">
        <v>0</v>
      </c>
      <c r="T51" s="116">
        <v>2</v>
      </c>
      <c r="U51" s="116">
        <v>3</v>
      </c>
      <c r="V51" s="96"/>
    </row>
    <row r="52" spans="1:22">
      <c r="A52" s="628"/>
      <c r="B52" s="90"/>
      <c r="C52" s="110"/>
      <c r="D52" s="78"/>
      <c r="E52" s="94"/>
      <c r="F52" s="91"/>
      <c r="G52" s="99"/>
      <c r="H52" s="93"/>
      <c r="I52" s="91"/>
      <c r="J52" s="99"/>
      <c r="K52" s="93"/>
      <c r="L52" s="91"/>
      <c r="M52" s="92"/>
      <c r="N52" s="94"/>
      <c r="P52" s="116"/>
      <c r="Q52" s="115" t="s">
        <v>41</v>
      </c>
      <c r="R52" s="116">
        <v>2</v>
      </c>
      <c r="S52" s="116">
        <v>0</v>
      </c>
      <c r="T52" s="116">
        <v>2</v>
      </c>
      <c r="U52" s="116">
        <v>3</v>
      </c>
      <c r="V52" s="96"/>
    </row>
    <row r="53" spans="1:22">
      <c r="A53" s="628"/>
      <c r="B53" s="97" t="s">
        <v>27</v>
      </c>
      <c r="C53" s="107"/>
      <c r="D53" s="169"/>
      <c r="E53" s="88"/>
      <c r="F53" s="107"/>
      <c r="G53" s="169"/>
      <c r="H53" s="109"/>
      <c r="I53" s="86"/>
      <c r="J53" s="87"/>
      <c r="K53" s="88"/>
      <c r="L53" s="86"/>
      <c r="M53" s="87"/>
      <c r="N53" s="88"/>
      <c r="P53" s="116"/>
      <c r="Q53" s="115" t="s">
        <v>41</v>
      </c>
      <c r="R53" s="116">
        <v>2</v>
      </c>
      <c r="S53" s="116">
        <v>0</v>
      </c>
      <c r="T53" s="116">
        <v>2</v>
      </c>
      <c r="U53" s="116">
        <v>3</v>
      </c>
      <c r="V53" s="96"/>
    </row>
    <row r="54" spans="1:22">
      <c r="A54" s="628"/>
      <c r="B54" s="98"/>
      <c r="C54" s="110"/>
      <c r="D54" s="170"/>
      <c r="E54" s="93"/>
      <c r="F54" s="110"/>
      <c r="G54" s="170"/>
      <c r="H54" s="93"/>
      <c r="I54" s="91"/>
      <c r="J54" s="92"/>
      <c r="K54" s="94"/>
      <c r="L54" s="91"/>
      <c r="M54" s="99"/>
      <c r="N54" s="93"/>
      <c r="P54" s="591" t="e">
        <f>#REF!</f>
        <v>#REF!</v>
      </c>
      <c r="Q54" s="591"/>
      <c r="R54" s="591"/>
      <c r="S54" s="591"/>
      <c r="T54" s="591"/>
      <c r="U54" s="591"/>
      <c r="V54" s="96"/>
    </row>
    <row r="55" spans="1:22">
      <c r="A55" s="628"/>
      <c r="B55" s="97" t="s">
        <v>28</v>
      </c>
      <c r="C55" s="107"/>
      <c r="D55" s="169"/>
      <c r="E55" s="88"/>
      <c r="F55" s="107"/>
      <c r="G55" s="169"/>
      <c r="H55" s="88"/>
      <c r="I55" s="86"/>
      <c r="J55" s="87"/>
      <c r="K55" s="88"/>
      <c r="L55" s="86"/>
      <c r="M55" s="87"/>
      <c r="N55" s="88"/>
      <c r="P55" s="179" t="s">
        <v>987</v>
      </c>
      <c r="Q55" s="19" t="s">
        <v>988</v>
      </c>
      <c r="R55" s="176">
        <v>2</v>
      </c>
      <c r="S55" s="176">
        <v>0</v>
      </c>
      <c r="T55" s="176">
        <v>2</v>
      </c>
      <c r="U55" s="176">
        <v>3</v>
      </c>
      <c r="V55" s="96">
        <f>BGM!V46</f>
        <v>0</v>
      </c>
    </row>
    <row r="56" spans="1:22">
      <c r="A56" s="628"/>
      <c r="B56" s="98"/>
      <c r="C56" s="110"/>
      <c r="D56" s="78"/>
      <c r="E56" s="94"/>
      <c r="F56" s="110"/>
      <c r="G56" s="78"/>
      <c r="H56" s="94"/>
      <c r="I56" s="91"/>
      <c r="J56" s="92"/>
      <c r="K56" s="94"/>
      <c r="L56" s="91"/>
      <c r="M56" s="92"/>
      <c r="N56" s="94"/>
      <c r="P56" s="179" t="s">
        <v>989</v>
      </c>
      <c r="Q56" s="19" t="s">
        <v>956</v>
      </c>
      <c r="R56" s="176">
        <v>2</v>
      </c>
      <c r="S56" s="176">
        <v>0</v>
      </c>
      <c r="T56" s="176">
        <v>2</v>
      </c>
      <c r="U56" s="176">
        <v>2</v>
      </c>
      <c r="V56" s="96" t="s">
        <v>8</v>
      </c>
    </row>
    <row r="57" spans="1:22">
      <c r="A57" s="628"/>
      <c r="B57" s="97" t="s">
        <v>29</v>
      </c>
      <c r="C57" s="86"/>
      <c r="D57" s="87"/>
      <c r="E57" s="88"/>
      <c r="F57" s="107"/>
      <c r="G57" s="169"/>
      <c r="H57" s="88"/>
      <c r="I57" s="86"/>
      <c r="J57" s="87"/>
      <c r="K57" s="88"/>
      <c r="L57" s="86"/>
      <c r="M57" s="87"/>
      <c r="N57" s="88"/>
      <c r="P57" s="179" t="s">
        <v>990</v>
      </c>
      <c r="Q57" s="19" t="s">
        <v>991</v>
      </c>
      <c r="R57" s="176">
        <v>2</v>
      </c>
      <c r="S57" s="176">
        <v>0</v>
      </c>
      <c r="T57" s="176">
        <v>2</v>
      </c>
      <c r="U57" s="176">
        <v>3</v>
      </c>
      <c r="V57" s="96" t="s">
        <v>870</v>
      </c>
    </row>
    <row r="58" spans="1:22">
      <c r="A58" s="628"/>
      <c r="B58" s="98"/>
      <c r="C58" s="91"/>
      <c r="D58" s="99"/>
      <c r="E58" s="93"/>
      <c r="F58" s="110"/>
      <c r="G58" s="170"/>
      <c r="H58" s="93"/>
      <c r="I58" s="91"/>
      <c r="J58" s="99"/>
      <c r="K58" s="93"/>
      <c r="L58" s="91"/>
      <c r="M58" s="92"/>
      <c r="N58" s="93"/>
      <c r="P58" s="179" t="s">
        <v>992</v>
      </c>
      <c r="Q58" s="19" t="s">
        <v>993</v>
      </c>
      <c r="R58" s="176">
        <v>2</v>
      </c>
      <c r="S58" s="176">
        <v>0</v>
      </c>
      <c r="T58" s="176">
        <v>2</v>
      </c>
      <c r="U58" s="176">
        <v>3</v>
      </c>
      <c r="V58" s="96">
        <f>BGM!V64</f>
        <v>0</v>
      </c>
    </row>
    <row r="59" spans="1:22">
      <c r="A59" s="628"/>
      <c r="B59" s="97" t="s">
        <v>30</v>
      </c>
      <c r="C59" s="86"/>
      <c r="D59" s="87"/>
      <c r="E59" s="88"/>
      <c r="F59" s="107"/>
      <c r="G59" s="169"/>
      <c r="H59" s="88"/>
      <c r="I59" s="86"/>
      <c r="J59" s="87"/>
      <c r="K59" s="88"/>
      <c r="L59" s="86"/>
      <c r="M59" s="87"/>
      <c r="N59" s="88"/>
      <c r="P59" s="179" t="s">
        <v>994</v>
      </c>
      <c r="Q59" s="19" t="s">
        <v>995</v>
      </c>
      <c r="R59" s="176">
        <v>2</v>
      </c>
      <c r="S59" s="176">
        <v>0</v>
      </c>
      <c r="T59" s="176">
        <v>2</v>
      </c>
      <c r="U59" s="176">
        <v>3</v>
      </c>
      <c r="V59" s="96" t="s">
        <v>870</v>
      </c>
    </row>
    <row r="60" spans="1:22">
      <c r="A60" s="628"/>
      <c r="B60" s="98"/>
      <c r="C60" s="91"/>
      <c r="D60" s="92"/>
      <c r="E60" s="94"/>
      <c r="F60" s="110"/>
      <c r="G60" s="78"/>
      <c r="H60" s="94"/>
      <c r="I60" s="91"/>
      <c r="J60" s="92"/>
      <c r="K60" s="94"/>
      <c r="L60" s="91"/>
      <c r="M60" s="92"/>
      <c r="N60" s="94"/>
      <c r="P60" s="19" t="s">
        <v>996</v>
      </c>
      <c r="Q60" s="19" t="s">
        <v>997</v>
      </c>
      <c r="R60" s="176">
        <v>2</v>
      </c>
      <c r="S60" s="176">
        <v>0</v>
      </c>
      <c r="T60" s="176">
        <v>2</v>
      </c>
      <c r="U60" s="176">
        <v>3</v>
      </c>
      <c r="V60" s="117"/>
    </row>
    <row r="61" spans="1:22">
      <c r="A61" s="628"/>
      <c r="B61" s="97" t="s">
        <v>31</v>
      </c>
      <c r="C61" s="107"/>
      <c r="D61" s="108"/>
      <c r="E61" s="109"/>
      <c r="F61" s="86"/>
      <c r="G61" s="87"/>
      <c r="H61" s="88"/>
      <c r="I61" s="86"/>
      <c r="J61" s="87"/>
      <c r="K61" s="88"/>
      <c r="L61" s="86"/>
      <c r="M61" s="87"/>
      <c r="N61" s="88"/>
      <c r="P61" s="175"/>
      <c r="Q61" s="118" t="s">
        <v>42</v>
      </c>
      <c r="R61" s="175">
        <f>SUM(R44:R53)</f>
        <v>19</v>
      </c>
      <c r="S61" s="175">
        <f>SUM(S44:S53)</f>
        <v>4</v>
      </c>
      <c r="T61" s="175">
        <f>SUM(T44:T53)</f>
        <v>19</v>
      </c>
      <c r="U61" s="175">
        <f>SUM(U44:U53)</f>
        <v>31</v>
      </c>
      <c r="V61" s="117"/>
    </row>
    <row r="62" spans="1:22">
      <c r="A62" s="628"/>
      <c r="B62" s="98"/>
      <c r="C62" s="110"/>
      <c r="D62" s="78"/>
      <c r="E62" s="111"/>
      <c r="F62" s="91"/>
      <c r="G62" s="92"/>
      <c r="H62" s="93"/>
      <c r="I62" s="91"/>
      <c r="J62" s="92"/>
      <c r="K62" s="93"/>
      <c r="L62" s="91"/>
      <c r="M62" s="92"/>
      <c r="N62" s="93"/>
      <c r="P62" s="592"/>
      <c r="Q62" s="592"/>
      <c r="R62" s="592"/>
      <c r="S62" s="592"/>
      <c r="T62" s="592"/>
      <c r="U62" s="592"/>
      <c r="V62" s="592"/>
    </row>
    <row r="63" spans="1:22" ht="15">
      <c r="A63" s="628"/>
      <c r="B63" s="97" t="s">
        <v>32</v>
      </c>
      <c r="C63" s="107"/>
      <c r="D63" s="108"/>
      <c r="E63" s="109"/>
      <c r="F63" s="86"/>
      <c r="G63" s="87"/>
      <c r="H63" s="88"/>
      <c r="I63" s="86"/>
      <c r="J63" s="87"/>
      <c r="K63" s="88"/>
      <c r="L63" s="86"/>
      <c r="M63" s="87"/>
      <c r="N63" s="88"/>
      <c r="P63" s="591" t="e">
        <f>#REF!</f>
        <v>#REF!</v>
      </c>
      <c r="Q63" s="591"/>
      <c r="R63" s="591"/>
      <c r="S63" s="591"/>
      <c r="T63" s="591"/>
      <c r="U63" s="591"/>
      <c r="V63" s="632"/>
    </row>
    <row r="64" spans="1:22" ht="13.5" thickBot="1">
      <c r="A64" s="629"/>
      <c r="B64" s="100"/>
      <c r="C64" s="112"/>
      <c r="D64" s="113"/>
      <c r="E64" s="114"/>
      <c r="F64" s="101"/>
      <c r="G64" s="102"/>
      <c r="H64" s="103"/>
      <c r="I64" s="101"/>
      <c r="J64" s="102"/>
      <c r="K64" s="103"/>
      <c r="L64" s="101"/>
      <c r="M64" s="102"/>
      <c r="N64" s="103"/>
      <c r="P64" s="174" t="s">
        <v>35</v>
      </c>
      <c r="Q64" s="174" t="s">
        <v>36</v>
      </c>
      <c r="R64" s="174" t="s">
        <v>37</v>
      </c>
      <c r="S64" s="174" t="s">
        <v>38</v>
      </c>
      <c r="T64" s="174" t="s">
        <v>39</v>
      </c>
      <c r="U64" s="174" t="s">
        <v>40</v>
      </c>
      <c r="V64" s="178" t="s">
        <v>0</v>
      </c>
    </row>
    <row r="65" spans="1:22" ht="12.75" customHeight="1">
      <c r="A65" s="627" t="s">
        <v>17</v>
      </c>
      <c r="B65" s="83" t="s">
        <v>23</v>
      </c>
      <c r="C65" s="171"/>
      <c r="D65" s="172"/>
      <c r="E65" s="85"/>
      <c r="F65" s="84"/>
      <c r="G65" s="89"/>
      <c r="H65" s="85"/>
      <c r="I65" s="84"/>
      <c r="J65" s="89"/>
      <c r="K65" s="85"/>
      <c r="L65" s="84"/>
      <c r="M65" s="89"/>
      <c r="N65" s="85"/>
      <c r="P65" s="179" t="s">
        <v>998</v>
      </c>
      <c r="Q65" s="19" t="s">
        <v>999</v>
      </c>
      <c r="R65" s="176">
        <v>0</v>
      </c>
      <c r="S65" s="176">
        <v>2</v>
      </c>
      <c r="T65" s="176">
        <v>0</v>
      </c>
      <c r="U65" s="176">
        <v>4</v>
      </c>
      <c r="V65" s="96">
        <f>BGM!V76</f>
        <v>0</v>
      </c>
    </row>
    <row r="66" spans="1:22">
      <c r="A66" s="628"/>
      <c r="B66" s="90"/>
      <c r="C66" s="110"/>
      <c r="D66" s="78"/>
      <c r="E66" s="94"/>
      <c r="F66" s="91"/>
      <c r="G66" s="92"/>
      <c r="H66" s="93"/>
      <c r="I66" s="91"/>
      <c r="J66" s="92"/>
      <c r="K66" s="93"/>
      <c r="L66" s="91"/>
      <c r="M66" s="92"/>
      <c r="N66" s="93"/>
      <c r="P66" s="179" t="s">
        <v>1000</v>
      </c>
      <c r="Q66" s="19" t="s">
        <v>1001</v>
      </c>
      <c r="R66" s="176">
        <v>2</v>
      </c>
      <c r="S66" s="176">
        <v>2</v>
      </c>
      <c r="T66" s="176">
        <v>3</v>
      </c>
      <c r="U66" s="176">
        <v>5</v>
      </c>
      <c r="V66" s="96">
        <f>BGM!V73</f>
        <v>0</v>
      </c>
    </row>
    <row r="67" spans="1:22">
      <c r="A67" s="628"/>
      <c r="B67" s="95" t="s">
        <v>24</v>
      </c>
      <c r="C67" s="107"/>
      <c r="D67" s="169"/>
      <c r="E67" s="88"/>
      <c r="F67" s="86"/>
      <c r="G67" s="87"/>
      <c r="H67" s="88"/>
      <c r="I67" s="86"/>
      <c r="J67" s="87"/>
      <c r="K67" s="88"/>
      <c r="L67" s="86"/>
      <c r="M67" s="87"/>
      <c r="N67" s="88"/>
      <c r="P67" s="179" t="s">
        <v>1002</v>
      </c>
      <c r="Q67" s="19" t="s">
        <v>1003</v>
      </c>
      <c r="R67" s="176">
        <v>2</v>
      </c>
      <c r="S67" s="176">
        <v>2</v>
      </c>
      <c r="T67" s="176">
        <v>3</v>
      </c>
      <c r="U67" s="176">
        <v>4</v>
      </c>
      <c r="V67" s="96" t="s">
        <v>870</v>
      </c>
    </row>
    <row r="68" spans="1:22">
      <c r="A68" s="628"/>
      <c r="B68" s="90"/>
      <c r="C68" s="110"/>
      <c r="D68" s="78"/>
      <c r="E68" s="93"/>
      <c r="F68" s="91"/>
      <c r="G68" s="92"/>
      <c r="H68" s="94"/>
      <c r="I68" s="91"/>
      <c r="J68" s="92"/>
      <c r="K68" s="94"/>
      <c r="L68" s="91"/>
      <c r="M68" s="92"/>
      <c r="N68" s="94"/>
      <c r="P68" s="116"/>
      <c r="Q68" s="115" t="s">
        <v>41</v>
      </c>
      <c r="R68" s="116">
        <v>2</v>
      </c>
      <c r="S68" s="116">
        <v>0</v>
      </c>
      <c r="T68" s="116">
        <v>2</v>
      </c>
      <c r="U68" s="116">
        <v>2</v>
      </c>
      <c r="V68" s="96"/>
    </row>
    <row r="69" spans="1:22">
      <c r="A69" s="628"/>
      <c r="B69" s="95" t="s">
        <v>25</v>
      </c>
      <c r="C69" s="86"/>
      <c r="D69" s="87"/>
      <c r="E69" s="88"/>
      <c r="F69" s="86"/>
      <c r="G69" s="87"/>
      <c r="H69" s="88"/>
      <c r="I69" s="86"/>
      <c r="J69" s="87"/>
      <c r="K69" s="88"/>
      <c r="L69" s="86"/>
      <c r="M69" s="87"/>
      <c r="N69" s="88"/>
      <c r="P69" s="116"/>
      <c r="Q69" s="115" t="s">
        <v>41</v>
      </c>
      <c r="R69" s="116">
        <v>2</v>
      </c>
      <c r="S69" s="116">
        <v>0</v>
      </c>
      <c r="T69" s="116">
        <v>2</v>
      </c>
      <c r="U69" s="116">
        <v>3</v>
      </c>
      <c r="V69" s="96"/>
    </row>
    <row r="70" spans="1:22">
      <c r="A70" s="628"/>
      <c r="B70" s="90"/>
      <c r="C70" s="91"/>
      <c r="D70" s="92"/>
      <c r="E70" s="93"/>
      <c r="F70" s="91"/>
      <c r="G70" s="92"/>
      <c r="H70" s="93"/>
      <c r="I70" s="91"/>
      <c r="J70" s="92"/>
      <c r="K70" s="93"/>
      <c r="L70" s="91"/>
      <c r="M70" s="92"/>
      <c r="N70" s="93"/>
      <c r="P70" s="116"/>
      <c r="Q70" s="115" t="s">
        <v>41</v>
      </c>
      <c r="R70" s="116">
        <v>2</v>
      </c>
      <c r="S70" s="116">
        <v>0</v>
      </c>
      <c r="T70" s="116">
        <v>2</v>
      </c>
      <c r="U70" s="116">
        <v>3</v>
      </c>
      <c r="V70" s="96"/>
    </row>
    <row r="71" spans="1:22">
      <c r="A71" s="628"/>
      <c r="B71" s="95" t="s">
        <v>26</v>
      </c>
      <c r="C71" s="86"/>
      <c r="D71" s="87"/>
      <c r="E71" s="88"/>
      <c r="F71" s="86"/>
      <c r="G71" s="87"/>
      <c r="H71" s="88"/>
      <c r="I71" s="86"/>
      <c r="J71" s="87"/>
      <c r="K71" s="88"/>
      <c r="L71" s="86"/>
      <c r="M71" s="87"/>
      <c r="N71" s="88"/>
      <c r="P71" s="116"/>
      <c r="Q71" s="115" t="s">
        <v>41</v>
      </c>
      <c r="R71" s="116">
        <v>2</v>
      </c>
      <c r="S71" s="116">
        <v>0</v>
      </c>
      <c r="T71" s="116">
        <v>2</v>
      </c>
      <c r="U71" s="116">
        <v>3</v>
      </c>
      <c r="V71" s="96"/>
    </row>
    <row r="72" spans="1:22">
      <c r="A72" s="628"/>
      <c r="B72" s="90"/>
      <c r="C72" s="91"/>
      <c r="D72" s="99"/>
      <c r="E72" s="93"/>
      <c r="F72" s="91"/>
      <c r="G72" s="92"/>
      <c r="H72" s="94"/>
      <c r="I72" s="91"/>
      <c r="J72" s="92"/>
      <c r="K72" s="94"/>
      <c r="L72" s="91"/>
      <c r="M72" s="92"/>
      <c r="N72" s="94"/>
      <c r="P72" s="591" t="e">
        <f>#REF!</f>
        <v>#REF!</v>
      </c>
      <c r="Q72" s="591"/>
      <c r="R72" s="591"/>
      <c r="S72" s="591"/>
      <c r="T72" s="591"/>
      <c r="U72" s="591"/>
      <c r="V72" s="96"/>
    </row>
    <row r="73" spans="1:22">
      <c r="A73" s="628"/>
      <c r="B73" s="97" t="s">
        <v>27</v>
      </c>
      <c r="C73" s="86"/>
      <c r="D73" s="87"/>
      <c r="E73" s="88"/>
      <c r="F73" s="86"/>
      <c r="G73" s="87"/>
      <c r="H73" s="88"/>
      <c r="I73" s="86"/>
      <c r="J73" s="87"/>
      <c r="K73" s="88"/>
      <c r="L73" s="86"/>
      <c r="M73" s="87"/>
      <c r="N73" s="88"/>
      <c r="P73" s="19" t="s">
        <v>1004</v>
      </c>
      <c r="Q73" s="19" t="s">
        <v>1005</v>
      </c>
      <c r="R73" s="176">
        <v>2</v>
      </c>
      <c r="S73" s="176">
        <v>0</v>
      </c>
      <c r="T73" s="176">
        <v>2</v>
      </c>
      <c r="U73" s="176">
        <v>3</v>
      </c>
      <c r="V73" s="96"/>
    </row>
    <row r="74" spans="1:22">
      <c r="A74" s="628"/>
      <c r="B74" s="98"/>
      <c r="C74" s="91"/>
      <c r="D74" s="99"/>
      <c r="E74" s="93"/>
      <c r="F74" s="91"/>
      <c r="G74" s="99"/>
      <c r="H74" s="93"/>
      <c r="I74" s="91"/>
      <c r="J74" s="92"/>
      <c r="K74" s="93"/>
      <c r="L74" s="91"/>
      <c r="M74" s="99"/>
      <c r="N74" s="93"/>
      <c r="P74" s="179" t="s">
        <v>1006</v>
      </c>
      <c r="Q74" s="19" t="s">
        <v>946</v>
      </c>
      <c r="R74" s="176">
        <v>2</v>
      </c>
      <c r="S74" s="176">
        <v>0</v>
      </c>
      <c r="T74" s="176">
        <v>2</v>
      </c>
      <c r="U74" s="176">
        <v>3</v>
      </c>
      <c r="V74" s="96">
        <f>BGM!V85</f>
        <v>0</v>
      </c>
    </row>
    <row r="75" spans="1:22">
      <c r="A75" s="628"/>
      <c r="B75" s="97" t="s">
        <v>28</v>
      </c>
      <c r="C75" s="86"/>
      <c r="D75" s="87"/>
      <c r="E75" s="88"/>
      <c r="F75" s="86"/>
      <c r="G75" s="87"/>
      <c r="H75" s="88"/>
      <c r="I75" s="86"/>
      <c r="J75" s="87"/>
      <c r="K75" s="88"/>
      <c r="L75" s="86"/>
      <c r="M75" s="87"/>
      <c r="N75" s="88"/>
      <c r="P75" s="179" t="s">
        <v>1007</v>
      </c>
      <c r="Q75" s="19" t="s">
        <v>944</v>
      </c>
      <c r="R75" s="176">
        <v>2</v>
      </c>
      <c r="S75" s="176">
        <v>0</v>
      </c>
      <c r="T75" s="176">
        <v>2</v>
      </c>
      <c r="U75" s="176">
        <v>2</v>
      </c>
      <c r="V75" s="96">
        <f>BGM!V86</f>
        <v>0</v>
      </c>
    </row>
    <row r="76" spans="1:22">
      <c r="A76" s="628"/>
      <c r="B76" s="98"/>
      <c r="C76" s="91"/>
      <c r="D76" s="92"/>
      <c r="E76" s="94"/>
      <c r="F76" s="91"/>
      <c r="G76" s="92"/>
      <c r="H76" s="94"/>
      <c r="I76" s="91"/>
      <c r="J76" s="92"/>
      <c r="K76" s="94"/>
      <c r="L76" s="91"/>
      <c r="M76" s="92"/>
      <c r="N76" s="94"/>
      <c r="P76" s="179" t="s">
        <v>1008</v>
      </c>
      <c r="Q76" s="19" t="s">
        <v>1009</v>
      </c>
      <c r="R76" s="176">
        <v>2</v>
      </c>
      <c r="S76" s="176">
        <v>0</v>
      </c>
      <c r="T76" s="176">
        <v>2</v>
      </c>
      <c r="U76" s="176">
        <v>3</v>
      </c>
      <c r="V76" s="96">
        <f>BGM!V82</f>
        <v>0</v>
      </c>
    </row>
    <row r="77" spans="1:22">
      <c r="A77" s="628"/>
      <c r="B77" s="97" t="s">
        <v>29</v>
      </c>
      <c r="C77" s="86"/>
      <c r="D77" s="87"/>
      <c r="E77" s="88"/>
      <c r="F77" s="86"/>
      <c r="G77" s="87"/>
      <c r="H77" s="88"/>
      <c r="I77" s="86"/>
      <c r="J77" s="87"/>
      <c r="K77" s="88"/>
      <c r="L77" s="86"/>
      <c r="M77" s="87"/>
      <c r="N77" s="88"/>
      <c r="P77" s="179" t="s">
        <v>1010</v>
      </c>
      <c r="Q77" s="19" t="s">
        <v>1011</v>
      </c>
      <c r="R77" s="176">
        <v>2</v>
      </c>
      <c r="S77" s="176">
        <v>0</v>
      </c>
      <c r="T77" s="176">
        <v>2</v>
      </c>
      <c r="U77" s="176">
        <v>3</v>
      </c>
      <c r="V77" s="96" t="s">
        <v>1012</v>
      </c>
    </row>
    <row r="78" spans="1:22">
      <c r="A78" s="628"/>
      <c r="B78" s="98"/>
      <c r="C78" s="91"/>
      <c r="D78" s="92"/>
      <c r="E78" s="93"/>
      <c r="F78" s="91"/>
      <c r="G78" s="99"/>
      <c r="H78" s="93"/>
      <c r="I78" s="91"/>
      <c r="J78" s="99"/>
      <c r="K78" s="93"/>
      <c r="L78" s="91"/>
      <c r="M78" s="99"/>
      <c r="N78" s="93"/>
      <c r="P78" s="19" t="s">
        <v>1013</v>
      </c>
      <c r="Q78" s="19" t="s">
        <v>1014</v>
      </c>
      <c r="R78" s="176">
        <v>2</v>
      </c>
      <c r="S78" s="176">
        <v>0</v>
      </c>
      <c r="T78" s="176">
        <v>2</v>
      </c>
      <c r="U78" s="176">
        <v>3</v>
      </c>
      <c r="V78" s="96"/>
    </row>
    <row r="79" spans="1:22">
      <c r="A79" s="628"/>
      <c r="B79" s="97" t="s">
        <v>30</v>
      </c>
      <c r="C79" s="86"/>
      <c r="D79" s="87"/>
      <c r="E79" s="88"/>
      <c r="F79" s="86"/>
      <c r="G79" s="87"/>
      <c r="H79" s="88"/>
      <c r="I79" s="86"/>
      <c r="J79" s="87"/>
      <c r="K79" s="88"/>
      <c r="L79" s="86"/>
      <c r="M79" s="87"/>
      <c r="N79" s="88"/>
      <c r="P79" s="175"/>
      <c r="Q79" s="118" t="s">
        <v>42</v>
      </c>
      <c r="R79" s="175">
        <f>SUM(R64:R71)</f>
        <v>12</v>
      </c>
      <c r="S79" s="175">
        <f>SUM(S64:S71)</f>
        <v>6</v>
      </c>
      <c r="T79" s="175">
        <f>SUM(T64:T71)</f>
        <v>14</v>
      </c>
      <c r="U79" s="175">
        <f>SUM(U64:U71)</f>
        <v>24</v>
      </c>
      <c r="V79" s="20"/>
    </row>
    <row r="80" spans="1:22">
      <c r="A80" s="628"/>
      <c r="B80" s="98"/>
      <c r="C80" s="91"/>
      <c r="D80" s="92"/>
      <c r="E80" s="94"/>
      <c r="F80" s="91"/>
      <c r="G80" s="92"/>
      <c r="H80" s="94"/>
      <c r="I80" s="91"/>
      <c r="J80" s="92"/>
      <c r="K80" s="94"/>
      <c r="L80" s="91"/>
      <c r="M80" s="92"/>
      <c r="N80" s="94"/>
    </row>
    <row r="81" spans="1:22">
      <c r="A81" s="628"/>
      <c r="B81" s="97" t="s">
        <v>31</v>
      </c>
      <c r="C81" s="86"/>
      <c r="D81" s="87"/>
      <c r="E81" s="88"/>
      <c r="F81" s="86"/>
      <c r="G81" s="87"/>
      <c r="H81" s="88"/>
      <c r="I81" s="86"/>
      <c r="J81" s="87"/>
      <c r="K81" s="88"/>
      <c r="L81" s="86"/>
      <c r="M81" s="87"/>
      <c r="N81" s="88"/>
      <c r="P81" s="82"/>
      <c r="Q81" s="82"/>
      <c r="R81" s="82"/>
      <c r="S81" s="82"/>
      <c r="T81" s="82"/>
      <c r="U81" s="82"/>
      <c r="V81" s="82"/>
    </row>
    <row r="82" spans="1:22">
      <c r="A82" s="628"/>
      <c r="B82" s="98"/>
      <c r="C82" s="91"/>
      <c r="D82" s="92"/>
      <c r="E82" s="93"/>
      <c r="F82" s="91"/>
      <c r="G82" s="92"/>
      <c r="H82" s="93"/>
      <c r="I82" s="91"/>
      <c r="J82" s="92"/>
      <c r="K82" s="93"/>
      <c r="L82" s="91"/>
      <c r="M82" s="123"/>
      <c r="N82" s="93"/>
      <c r="P82" s="82"/>
      <c r="Q82" s="82"/>
      <c r="R82" s="82"/>
      <c r="S82" s="82"/>
      <c r="T82" s="82"/>
      <c r="U82" s="82"/>
      <c r="V82" s="82"/>
    </row>
    <row r="83" spans="1:22">
      <c r="A83" s="628"/>
      <c r="B83" s="97" t="s">
        <v>32</v>
      </c>
      <c r="C83" s="86"/>
      <c r="D83" s="87"/>
      <c r="E83" s="88"/>
      <c r="F83" s="86"/>
      <c r="G83" s="87"/>
      <c r="H83" s="88"/>
      <c r="I83" s="86"/>
      <c r="J83" s="87"/>
      <c r="K83" s="88"/>
      <c r="L83" s="86"/>
      <c r="M83" s="87"/>
      <c r="N83" s="88"/>
      <c r="P83" s="82"/>
      <c r="Q83" s="82"/>
      <c r="R83" s="82"/>
      <c r="S83" s="82"/>
      <c r="T83" s="82"/>
      <c r="U83" s="82"/>
      <c r="V83" s="82"/>
    </row>
    <row r="84" spans="1:22" ht="13.5" thickBot="1">
      <c r="A84" s="629"/>
      <c r="B84" s="100"/>
      <c r="C84" s="101"/>
      <c r="D84" s="102"/>
      <c r="E84" s="103"/>
      <c r="F84" s="101"/>
      <c r="G84" s="102"/>
      <c r="H84" s="103"/>
      <c r="I84" s="101"/>
      <c r="J84" s="102"/>
      <c r="K84" s="103"/>
      <c r="L84" s="101"/>
      <c r="M84" s="102"/>
      <c r="N84" s="103"/>
      <c r="P84" s="82"/>
      <c r="Q84" s="82"/>
      <c r="R84" s="82"/>
      <c r="S84" s="82"/>
      <c r="T84" s="82"/>
      <c r="U84" s="82"/>
      <c r="V84" s="82"/>
    </row>
    <row r="85" spans="1:22" ht="12.75" customHeight="1">
      <c r="A85" s="627" t="s">
        <v>33</v>
      </c>
      <c r="B85" s="83" t="s">
        <v>23</v>
      </c>
      <c r="C85" s="84"/>
      <c r="D85" s="89"/>
      <c r="E85" s="85"/>
      <c r="F85" s="171"/>
      <c r="G85" s="172"/>
      <c r="H85" s="88"/>
      <c r="I85" s="86"/>
      <c r="J85" s="87"/>
      <c r="K85" s="88"/>
      <c r="L85" s="86"/>
      <c r="M85" s="87"/>
      <c r="N85" s="88"/>
      <c r="P85" s="82"/>
      <c r="Q85" s="82"/>
      <c r="R85" s="82"/>
      <c r="S85" s="82"/>
      <c r="T85" s="82"/>
      <c r="U85" s="82"/>
      <c r="V85" s="82"/>
    </row>
    <row r="86" spans="1:22">
      <c r="A86" s="628"/>
      <c r="B86" s="90"/>
      <c r="C86" s="91"/>
      <c r="D86" s="92"/>
      <c r="E86" s="93"/>
      <c r="F86" s="110"/>
      <c r="G86" s="78"/>
      <c r="H86" s="93"/>
      <c r="I86" s="91"/>
      <c r="J86" s="99"/>
      <c r="K86" s="93"/>
      <c r="L86" s="91"/>
      <c r="M86" s="99"/>
      <c r="N86" s="93"/>
      <c r="P86" s="82"/>
      <c r="Q86" s="82"/>
      <c r="R86" s="82"/>
      <c r="S86" s="82"/>
      <c r="T86" s="82"/>
      <c r="U86" s="82"/>
      <c r="V86" s="82"/>
    </row>
    <row r="87" spans="1:22">
      <c r="A87" s="628"/>
      <c r="B87" s="95" t="s">
        <v>24</v>
      </c>
      <c r="C87" s="86"/>
      <c r="D87" s="87"/>
      <c r="E87" s="88"/>
      <c r="F87" s="107"/>
      <c r="G87" s="169"/>
      <c r="H87" s="88"/>
      <c r="I87" s="86"/>
      <c r="J87" s="87"/>
      <c r="K87" s="88"/>
      <c r="L87" s="86"/>
      <c r="M87" s="87"/>
      <c r="N87" s="88"/>
      <c r="P87" s="82"/>
      <c r="Q87" s="82"/>
      <c r="R87" s="82"/>
      <c r="S87" s="82"/>
      <c r="T87" s="82"/>
      <c r="U87" s="82"/>
      <c r="V87" s="82"/>
    </row>
    <row r="88" spans="1:22">
      <c r="A88" s="628"/>
      <c r="B88" s="90"/>
      <c r="C88" s="91"/>
      <c r="D88" s="92"/>
      <c r="E88" s="94"/>
      <c r="F88" s="110"/>
      <c r="G88" s="78"/>
      <c r="H88" s="94"/>
      <c r="I88" s="91"/>
      <c r="J88" s="92"/>
      <c r="K88" s="94"/>
      <c r="L88" s="91"/>
      <c r="M88" s="99"/>
      <c r="N88" s="93"/>
      <c r="P88" s="82"/>
      <c r="Q88" s="82"/>
      <c r="R88" s="82"/>
      <c r="S88" s="82"/>
      <c r="T88" s="82"/>
      <c r="U88" s="82"/>
      <c r="V88" s="82"/>
    </row>
    <row r="89" spans="1:22">
      <c r="A89" s="628"/>
      <c r="B89" s="95" t="s">
        <v>25</v>
      </c>
      <c r="C89" s="86"/>
      <c r="D89" s="87"/>
      <c r="E89" s="88"/>
      <c r="F89" s="107"/>
      <c r="G89" s="169"/>
      <c r="H89" s="88"/>
      <c r="I89" s="86"/>
      <c r="J89" s="87"/>
      <c r="K89" s="88"/>
      <c r="L89" s="86"/>
      <c r="M89" s="87"/>
      <c r="N89" s="88"/>
      <c r="P89" s="82"/>
      <c r="Q89" s="82"/>
      <c r="R89" s="82"/>
      <c r="S89" s="82"/>
      <c r="T89" s="82"/>
      <c r="U89" s="82"/>
      <c r="V89" s="82"/>
    </row>
    <row r="90" spans="1:22">
      <c r="A90" s="628"/>
      <c r="B90" s="90"/>
      <c r="C90" s="91"/>
      <c r="D90" s="92"/>
      <c r="E90" s="93"/>
      <c r="F90" s="110"/>
      <c r="G90" s="78"/>
      <c r="H90" s="94"/>
      <c r="I90" s="91"/>
      <c r="J90" s="92"/>
      <c r="K90" s="93"/>
      <c r="L90" s="91"/>
      <c r="M90" s="99"/>
      <c r="N90" s="93"/>
      <c r="P90" s="82"/>
      <c r="Q90" s="82"/>
      <c r="R90" s="82"/>
      <c r="S90" s="82"/>
      <c r="T90" s="82"/>
      <c r="U90" s="82"/>
      <c r="V90" s="82"/>
    </row>
    <row r="91" spans="1:22">
      <c r="A91" s="628"/>
      <c r="B91" s="95" t="s">
        <v>26</v>
      </c>
      <c r="C91" s="86"/>
      <c r="D91" s="87"/>
      <c r="E91" s="88"/>
      <c r="F91" s="107"/>
      <c r="G91" s="169"/>
      <c r="H91" s="88"/>
      <c r="I91" s="86"/>
      <c r="J91" s="87"/>
      <c r="K91" s="88"/>
      <c r="L91" s="86"/>
      <c r="M91" s="87"/>
      <c r="N91" s="88"/>
      <c r="P91" s="82"/>
      <c r="Q91" s="82"/>
      <c r="R91" s="82"/>
      <c r="S91" s="82"/>
      <c r="T91" s="82"/>
      <c r="U91" s="82"/>
      <c r="V91" s="82"/>
    </row>
    <row r="92" spans="1:22">
      <c r="A92" s="628"/>
      <c r="B92" s="90"/>
      <c r="C92" s="91"/>
      <c r="D92" s="92"/>
      <c r="E92" s="94"/>
      <c r="F92" s="110"/>
      <c r="G92" s="78"/>
      <c r="H92" s="94"/>
      <c r="I92" s="91"/>
      <c r="J92" s="92"/>
      <c r="K92" s="94"/>
      <c r="L92" s="91"/>
      <c r="M92" s="99"/>
      <c r="N92" s="93"/>
      <c r="P92" s="82"/>
      <c r="Q92" s="82"/>
      <c r="R92" s="82"/>
      <c r="S92" s="82"/>
      <c r="T92" s="82"/>
      <c r="U92" s="82"/>
      <c r="V92" s="82"/>
    </row>
    <row r="93" spans="1:22">
      <c r="A93" s="628"/>
      <c r="B93" s="97" t="s">
        <v>27</v>
      </c>
      <c r="C93" s="86"/>
      <c r="D93" s="87"/>
      <c r="E93" s="88"/>
      <c r="F93" s="86"/>
      <c r="G93" s="87"/>
      <c r="H93" s="88"/>
      <c r="I93" s="86"/>
      <c r="J93" s="87"/>
      <c r="K93" s="88"/>
      <c r="L93" s="86"/>
      <c r="M93" s="87"/>
      <c r="N93" s="88"/>
      <c r="P93" s="82"/>
      <c r="Q93" s="82"/>
      <c r="R93" s="82"/>
      <c r="S93" s="82"/>
      <c r="T93" s="82"/>
      <c r="U93" s="82"/>
      <c r="V93" s="82"/>
    </row>
    <row r="94" spans="1:22">
      <c r="A94" s="628"/>
      <c r="B94" s="98"/>
      <c r="C94" s="91"/>
      <c r="D94" s="99"/>
      <c r="E94" s="93"/>
      <c r="F94" s="91"/>
      <c r="G94" s="99"/>
      <c r="H94" s="93"/>
      <c r="I94" s="91"/>
      <c r="J94" s="99"/>
      <c r="K94" s="93"/>
      <c r="L94" s="91"/>
      <c r="M94" s="99"/>
      <c r="N94" s="93"/>
      <c r="P94" s="82"/>
      <c r="Q94" s="82"/>
      <c r="R94" s="82"/>
      <c r="S94" s="82"/>
      <c r="T94" s="82"/>
      <c r="U94" s="82"/>
      <c r="V94" s="82"/>
    </row>
    <row r="95" spans="1:22">
      <c r="A95" s="628"/>
      <c r="B95" s="97" t="s">
        <v>28</v>
      </c>
      <c r="C95" s="86"/>
      <c r="D95" s="87"/>
      <c r="E95" s="88"/>
      <c r="F95" s="86"/>
      <c r="G95" s="87"/>
      <c r="H95" s="88"/>
      <c r="I95" s="86"/>
      <c r="J95" s="87"/>
      <c r="K95" s="88"/>
      <c r="L95" s="86"/>
      <c r="M95" s="87"/>
      <c r="N95" s="88"/>
      <c r="P95" s="82"/>
      <c r="Q95" s="82"/>
      <c r="R95" s="82"/>
      <c r="S95" s="82"/>
      <c r="T95" s="82"/>
      <c r="U95" s="82"/>
      <c r="V95" s="82"/>
    </row>
    <row r="96" spans="1:22">
      <c r="A96" s="628"/>
      <c r="B96" s="98"/>
      <c r="C96" s="91"/>
      <c r="D96" s="92"/>
      <c r="E96" s="94"/>
      <c r="F96" s="91"/>
      <c r="G96" s="92"/>
      <c r="H96" s="94"/>
      <c r="I96" s="91"/>
      <c r="J96" s="92"/>
      <c r="K96" s="94"/>
      <c r="L96" s="91"/>
      <c r="M96" s="99"/>
      <c r="N96" s="93"/>
      <c r="P96" s="82"/>
      <c r="Q96" s="82"/>
      <c r="R96" s="82"/>
      <c r="S96" s="82"/>
      <c r="T96" s="82"/>
      <c r="U96" s="82"/>
      <c r="V96" s="82"/>
    </row>
    <row r="97" spans="1:22">
      <c r="A97" s="628"/>
      <c r="B97" s="97" t="s">
        <v>29</v>
      </c>
      <c r="C97" s="86"/>
      <c r="D97" s="87"/>
      <c r="E97" s="88"/>
      <c r="F97" s="119"/>
      <c r="G97" s="120"/>
      <c r="H97" s="121"/>
      <c r="I97" s="119"/>
      <c r="J97" s="120"/>
      <c r="K97" s="121"/>
      <c r="L97" s="86"/>
      <c r="M97" s="87"/>
      <c r="N97" s="88"/>
      <c r="P97" s="82"/>
      <c r="Q97" s="82"/>
      <c r="R97" s="82"/>
      <c r="S97" s="82"/>
      <c r="T97" s="82"/>
      <c r="U97" s="82"/>
      <c r="V97" s="82"/>
    </row>
    <row r="98" spans="1:22">
      <c r="A98" s="628"/>
      <c r="B98" s="98"/>
      <c r="C98" s="91"/>
      <c r="D98" s="99"/>
      <c r="E98" s="93"/>
      <c r="F98" s="122"/>
      <c r="G98" s="123"/>
      <c r="H98" s="124"/>
      <c r="I98" s="122"/>
      <c r="J98" s="123"/>
      <c r="K98" s="124"/>
      <c r="L98" s="91"/>
      <c r="M98" s="99"/>
      <c r="N98" s="93"/>
      <c r="P98" s="82"/>
      <c r="Q98" s="82"/>
      <c r="R98" s="82"/>
      <c r="S98" s="82"/>
      <c r="T98" s="82"/>
      <c r="U98" s="82"/>
      <c r="V98" s="82"/>
    </row>
    <row r="99" spans="1:22">
      <c r="A99" s="628"/>
      <c r="B99" s="97" t="s">
        <v>30</v>
      </c>
      <c r="C99" s="86"/>
      <c r="D99" s="87"/>
      <c r="E99" s="88"/>
      <c r="F99" s="86"/>
      <c r="G99" s="87"/>
      <c r="H99" s="88"/>
      <c r="I99" s="86"/>
      <c r="J99" s="87"/>
      <c r="K99" s="88"/>
      <c r="L99" s="86"/>
      <c r="M99" s="87"/>
      <c r="N99" s="88"/>
      <c r="P99" s="82"/>
      <c r="Q99" s="82"/>
      <c r="R99" s="82"/>
      <c r="S99" s="82"/>
      <c r="T99" s="82"/>
      <c r="U99" s="82"/>
      <c r="V99" s="82"/>
    </row>
    <row r="100" spans="1:22">
      <c r="A100" s="628"/>
      <c r="B100" s="98"/>
      <c r="C100" s="91"/>
      <c r="D100" s="92"/>
      <c r="E100" s="94"/>
      <c r="F100" s="91"/>
      <c r="G100" s="92"/>
      <c r="H100" s="94"/>
      <c r="I100" s="91"/>
      <c r="J100" s="92"/>
      <c r="K100" s="94"/>
      <c r="L100" s="91"/>
      <c r="M100" s="99"/>
      <c r="N100" s="93"/>
      <c r="P100" s="82"/>
      <c r="Q100" s="82"/>
      <c r="R100" s="82"/>
      <c r="S100" s="82"/>
      <c r="T100" s="82"/>
      <c r="U100" s="82"/>
      <c r="V100" s="82"/>
    </row>
    <row r="101" spans="1:22">
      <c r="A101" s="628"/>
      <c r="B101" s="97" t="s">
        <v>31</v>
      </c>
      <c r="C101" s="119"/>
      <c r="D101" s="120"/>
      <c r="E101" s="121"/>
      <c r="F101" s="119"/>
      <c r="G101" s="120"/>
      <c r="H101" s="121"/>
      <c r="I101" s="119"/>
      <c r="J101" s="120"/>
      <c r="K101" s="121"/>
      <c r="L101" s="86"/>
      <c r="M101" s="87"/>
      <c r="N101" s="88"/>
      <c r="P101" s="82"/>
      <c r="Q101" s="82"/>
      <c r="R101" s="82"/>
      <c r="S101" s="82"/>
      <c r="T101" s="82"/>
      <c r="U101" s="82"/>
      <c r="V101" s="82"/>
    </row>
    <row r="102" spans="1:22">
      <c r="A102" s="628"/>
      <c r="B102" s="98"/>
      <c r="C102" s="122"/>
      <c r="D102" s="123"/>
      <c r="E102" s="124"/>
      <c r="F102" s="122"/>
      <c r="G102" s="123"/>
      <c r="H102" s="124"/>
      <c r="I102" s="122"/>
      <c r="J102" s="123"/>
      <c r="K102" s="124"/>
      <c r="L102" s="91"/>
      <c r="M102" s="99"/>
      <c r="N102" s="93"/>
      <c r="P102" s="82"/>
      <c r="Q102" s="82"/>
      <c r="R102" s="82"/>
      <c r="S102" s="82"/>
      <c r="T102" s="82"/>
      <c r="U102" s="82"/>
      <c r="V102" s="82"/>
    </row>
    <row r="103" spans="1:22">
      <c r="A103" s="628"/>
      <c r="B103" s="97" t="s">
        <v>32</v>
      </c>
      <c r="C103" s="119"/>
      <c r="D103" s="120"/>
      <c r="E103" s="121"/>
      <c r="F103" s="119"/>
      <c r="G103" s="120"/>
      <c r="H103" s="121"/>
      <c r="I103" s="119"/>
      <c r="J103" s="120"/>
      <c r="K103" s="121"/>
      <c r="L103" s="86"/>
      <c r="M103" s="87"/>
      <c r="N103" s="88"/>
      <c r="P103" s="82"/>
      <c r="Q103" s="82"/>
      <c r="R103" s="82"/>
      <c r="S103" s="82"/>
      <c r="T103" s="82"/>
      <c r="U103" s="82"/>
      <c r="V103" s="82"/>
    </row>
    <row r="104" spans="1:22" ht="13.5" thickBot="1">
      <c r="A104" s="629"/>
      <c r="B104" s="100"/>
      <c r="C104" s="125"/>
      <c r="D104" s="126"/>
      <c r="E104" s="127"/>
      <c r="F104" s="125"/>
      <c r="G104" s="126"/>
      <c r="H104" s="127"/>
      <c r="I104" s="125"/>
      <c r="J104" s="126"/>
      <c r="K104" s="127"/>
      <c r="L104" s="101"/>
      <c r="M104" s="102"/>
      <c r="N104" s="103"/>
      <c r="P104" s="82"/>
      <c r="Q104" s="82"/>
      <c r="R104" s="82"/>
      <c r="S104" s="82"/>
      <c r="T104" s="82"/>
      <c r="U104" s="82"/>
      <c r="V104" s="82"/>
    </row>
    <row r="105" spans="1:22" ht="12.75" hidden="1" customHeight="1">
      <c r="A105" s="627" t="s">
        <v>14</v>
      </c>
      <c r="B105" s="83" t="s">
        <v>23</v>
      </c>
      <c r="C105" s="128"/>
      <c r="D105" s="129"/>
      <c r="E105" s="130"/>
      <c r="F105" s="128"/>
      <c r="G105" s="129"/>
      <c r="H105" s="130"/>
      <c r="I105" s="128"/>
      <c r="J105" s="129"/>
      <c r="K105" s="130"/>
      <c r="L105" s="128"/>
      <c r="M105" s="129"/>
      <c r="N105" s="130"/>
      <c r="P105" s="82"/>
      <c r="Q105" s="82"/>
      <c r="R105" s="82"/>
      <c r="S105" s="82"/>
      <c r="T105" s="82"/>
      <c r="U105" s="82"/>
      <c r="V105" s="82"/>
    </row>
    <row r="106" spans="1:22" ht="12.75" hidden="1" customHeight="1">
      <c r="A106" s="628"/>
      <c r="B106" s="90"/>
      <c r="C106" s="122"/>
      <c r="D106" s="123"/>
      <c r="E106" s="124"/>
      <c r="F106" s="122"/>
      <c r="G106" s="123"/>
      <c r="H106" s="124"/>
      <c r="I106" s="122"/>
      <c r="J106" s="123"/>
      <c r="K106" s="124"/>
      <c r="L106" s="122"/>
      <c r="M106" s="123"/>
      <c r="N106" s="124"/>
      <c r="P106" s="82"/>
      <c r="Q106" s="82"/>
      <c r="R106" s="82"/>
      <c r="S106" s="82"/>
      <c r="T106" s="82"/>
      <c r="U106" s="82"/>
      <c r="V106" s="82"/>
    </row>
    <row r="107" spans="1:22" ht="12.75" hidden="1" customHeight="1">
      <c r="A107" s="628"/>
      <c r="B107" s="95" t="s">
        <v>24</v>
      </c>
      <c r="C107" s="119"/>
      <c r="D107" s="120"/>
      <c r="E107" s="121"/>
      <c r="F107" s="119"/>
      <c r="G107" s="120"/>
      <c r="H107" s="121"/>
      <c r="I107" s="119"/>
      <c r="J107" s="120"/>
      <c r="K107" s="121"/>
      <c r="L107" s="119"/>
      <c r="M107" s="120"/>
      <c r="N107" s="121"/>
      <c r="P107" s="82"/>
      <c r="Q107" s="82"/>
      <c r="R107" s="82"/>
      <c r="S107" s="82"/>
      <c r="T107" s="82"/>
      <c r="U107" s="82"/>
      <c r="V107" s="82"/>
    </row>
    <row r="108" spans="1:22" ht="12.75" hidden="1" customHeight="1">
      <c r="A108" s="628"/>
      <c r="B108" s="90"/>
      <c r="C108" s="122"/>
      <c r="D108" s="123"/>
      <c r="E108" s="132"/>
      <c r="F108" s="122"/>
      <c r="G108" s="123"/>
      <c r="H108" s="132"/>
      <c r="I108" s="122"/>
      <c r="J108" s="123"/>
      <c r="K108" s="132"/>
      <c r="L108" s="122"/>
      <c r="M108" s="123"/>
      <c r="N108" s="132"/>
      <c r="P108" s="82"/>
      <c r="Q108" s="82"/>
      <c r="R108" s="82"/>
      <c r="S108" s="82"/>
      <c r="T108" s="82"/>
      <c r="U108" s="82"/>
      <c r="V108" s="82"/>
    </row>
    <row r="109" spans="1:22" ht="12.75" hidden="1" customHeight="1">
      <c r="A109" s="628"/>
      <c r="B109" s="95" t="s">
        <v>25</v>
      </c>
      <c r="C109" s="119"/>
      <c r="D109" s="120"/>
      <c r="E109" s="121"/>
      <c r="F109" s="119"/>
      <c r="G109" s="120"/>
      <c r="H109" s="121"/>
      <c r="I109" s="119"/>
      <c r="J109" s="120"/>
      <c r="K109" s="121"/>
      <c r="L109" s="119"/>
      <c r="M109" s="120"/>
      <c r="N109" s="121"/>
      <c r="P109" s="82"/>
      <c r="Q109" s="82"/>
      <c r="R109" s="82"/>
      <c r="S109" s="82"/>
      <c r="T109" s="82"/>
      <c r="U109" s="82"/>
      <c r="V109" s="82"/>
    </row>
    <row r="110" spans="1:22" ht="12.75" hidden="1" customHeight="1">
      <c r="A110" s="628"/>
      <c r="B110" s="90"/>
      <c r="C110" s="122"/>
      <c r="D110" s="123"/>
      <c r="E110" s="124"/>
      <c r="F110" s="122"/>
      <c r="G110" s="123"/>
      <c r="H110" s="124"/>
      <c r="I110" s="122"/>
      <c r="J110" s="123"/>
      <c r="K110" s="124"/>
      <c r="L110" s="122"/>
      <c r="M110" s="123"/>
      <c r="N110" s="124"/>
      <c r="P110" s="82"/>
      <c r="Q110" s="82"/>
      <c r="R110" s="82"/>
      <c r="S110" s="82"/>
      <c r="T110" s="82"/>
      <c r="U110" s="82"/>
      <c r="V110" s="82"/>
    </row>
    <row r="111" spans="1:22" ht="12.75" hidden="1" customHeight="1">
      <c r="A111" s="628"/>
      <c r="B111" s="95" t="s">
        <v>26</v>
      </c>
      <c r="C111" s="119"/>
      <c r="D111" s="120"/>
      <c r="E111" s="121"/>
      <c r="F111" s="119"/>
      <c r="G111" s="120"/>
      <c r="H111" s="121"/>
      <c r="I111" s="119"/>
      <c r="J111" s="120"/>
      <c r="K111" s="121"/>
      <c r="L111" s="119"/>
      <c r="M111" s="120"/>
      <c r="N111" s="121"/>
      <c r="P111" s="82"/>
      <c r="Q111" s="82"/>
      <c r="R111" s="82"/>
      <c r="S111" s="82"/>
      <c r="T111" s="82"/>
      <c r="U111" s="82"/>
      <c r="V111" s="82"/>
    </row>
    <row r="112" spans="1:22" ht="12.75" hidden="1" customHeight="1">
      <c r="A112" s="628"/>
      <c r="B112" s="90"/>
      <c r="C112" s="122"/>
      <c r="D112" s="123"/>
      <c r="E112" s="132"/>
      <c r="F112" s="122"/>
      <c r="G112" s="123"/>
      <c r="H112" s="132"/>
      <c r="I112" s="122"/>
      <c r="J112" s="123"/>
      <c r="K112" s="132"/>
      <c r="L112" s="122"/>
      <c r="M112" s="123"/>
      <c r="N112" s="132"/>
      <c r="P112" s="82"/>
      <c r="Q112" s="82"/>
      <c r="R112" s="82"/>
      <c r="S112" s="82"/>
      <c r="T112" s="82"/>
      <c r="U112" s="82"/>
      <c r="V112" s="82"/>
    </row>
    <row r="113" spans="1:22" ht="12.75" hidden="1" customHeight="1">
      <c r="A113" s="628"/>
      <c r="B113" s="97" t="s">
        <v>27</v>
      </c>
      <c r="C113" s="119"/>
      <c r="D113" s="120"/>
      <c r="E113" s="121"/>
      <c r="F113" s="119"/>
      <c r="G113" s="120"/>
      <c r="H113" s="121"/>
      <c r="I113" s="119"/>
      <c r="J113" s="120"/>
      <c r="K113" s="121"/>
      <c r="L113" s="119"/>
      <c r="M113" s="120"/>
      <c r="N113" s="121"/>
      <c r="P113" s="82"/>
      <c r="Q113" s="82"/>
      <c r="R113" s="82"/>
      <c r="S113" s="82"/>
      <c r="T113" s="82"/>
      <c r="U113" s="82"/>
      <c r="V113" s="82"/>
    </row>
    <row r="114" spans="1:22" ht="12.75" hidden="1" customHeight="1">
      <c r="A114" s="628"/>
      <c r="B114" s="98"/>
      <c r="C114" s="122"/>
      <c r="D114" s="133"/>
      <c r="E114" s="124"/>
      <c r="F114" s="122"/>
      <c r="G114" s="133"/>
      <c r="H114" s="124"/>
      <c r="I114" s="122"/>
      <c r="J114" s="133"/>
      <c r="K114" s="124"/>
      <c r="L114" s="122"/>
      <c r="M114" s="133"/>
      <c r="N114" s="124"/>
      <c r="P114" s="82"/>
      <c r="Q114" s="82"/>
      <c r="R114" s="82"/>
      <c r="S114" s="82"/>
      <c r="T114" s="82"/>
      <c r="U114" s="82"/>
      <c r="V114" s="82"/>
    </row>
    <row r="115" spans="1:22" ht="12.75" hidden="1" customHeight="1">
      <c r="A115" s="628"/>
      <c r="B115" s="97" t="s">
        <v>28</v>
      </c>
      <c r="C115" s="119"/>
      <c r="D115" s="120"/>
      <c r="E115" s="121"/>
      <c r="F115" s="119"/>
      <c r="G115" s="120"/>
      <c r="H115" s="121"/>
      <c r="I115" s="119"/>
      <c r="J115" s="120"/>
      <c r="K115" s="121"/>
      <c r="L115" s="119"/>
      <c r="M115" s="120"/>
      <c r="N115" s="121"/>
      <c r="P115" s="82"/>
      <c r="Q115" s="82"/>
      <c r="R115" s="82"/>
      <c r="S115" s="82"/>
      <c r="T115" s="82"/>
      <c r="U115" s="82"/>
      <c r="V115" s="82"/>
    </row>
    <row r="116" spans="1:22" ht="12.75" hidden="1" customHeight="1">
      <c r="A116" s="628"/>
      <c r="B116" s="98"/>
      <c r="C116" s="122"/>
      <c r="D116" s="123"/>
      <c r="E116" s="132"/>
      <c r="F116" s="122"/>
      <c r="G116" s="123"/>
      <c r="H116" s="132"/>
      <c r="I116" s="122"/>
      <c r="J116" s="123"/>
      <c r="K116" s="132"/>
      <c r="L116" s="122"/>
      <c r="M116" s="123"/>
      <c r="N116" s="132"/>
      <c r="P116" s="82"/>
      <c r="Q116" s="82"/>
      <c r="R116" s="82"/>
      <c r="S116" s="82"/>
      <c r="T116" s="82"/>
      <c r="U116" s="82"/>
      <c r="V116" s="82"/>
    </row>
    <row r="117" spans="1:22" ht="12.75" hidden="1" customHeight="1">
      <c r="A117" s="628"/>
      <c r="B117" s="97" t="s">
        <v>29</v>
      </c>
      <c r="C117" s="119"/>
      <c r="D117" s="120"/>
      <c r="E117" s="121"/>
      <c r="F117" s="119"/>
      <c r="G117" s="120"/>
      <c r="H117" s="121"/>
      <c r="I117" s="119"/>
      <c r="J117" s="120"/>
      <c r="K117" s="121"/>
      <c r="L117" s="119"/>
      <c r="M117" s="120"/>
      <c r="N117" s="121"/>
      <c r="P117" s="82"/>
      <c r="Q117" s="82"/>
      <c r="R117" s="82"/>
      <c r="S117" s="82"/>
      <c r="T117" s="82"/>
      <c r="U117" s="82"/>
      <c r="V117" s="82"/>
    </row>
    <row r="118" spans="1:22" ht="12.75" hidden="1" customHeight="1">
      <c r="A118" s="628"/>
      <c r="B118" s="98"/>
      <c r="C118" s="122"/>
      <c r="D118" s="133"/>
      <c r="E118" s="124"/>
      <c r="F118" s="122"/>
      <c r="G118" s="133"/>
      <c r="H118" s="124"/>
      <c r="I118" s="122"/>
      <c r="J118" s="133"/>
      <c r="K118" s="124"/>
      <c r="L118" s="122"/>
      <c r="M118" s="133"/>
      <c r="N118" s="124"/>
      <c r="P118" s="82"/>
      <c r="Q118" s="82"/>
      <c r="R118" s="82"/>
      <c r="S118" s="82"/>
      <c r="T118" s="82"/>
      <c r="U118" s="82"/>
      <c r="V118" s="82"/>
    </row>
    <row r="119" spans="1:22" ht="12.75" hidden="1" customHeight="1">
      <c r="A119" s="628"/>
      <c r="B119" s="97" t="s">
        <v>30</v>
      </c>
      <c r="C119" s="119"/>
      <c r="D119" s="120"/>
      <c r="E119" s="121"/>
      <c r="F119" s="119"/>
      <c r="G119" s="120"/>
      <c r="H119" s="121"/>
      <c r="I119" s="119"/>
      <c r="J119" s="120"/>
      <c r="K119" s="121"/>
      <c r="L119" s="119"/>
      <c r="M119" s="120"/>
      <c r="N119" s="121"/>
      <c r="P119" s="82"/>
      <c r="Q119" s="82"/>
      <c r="R119" s="82"/>
      <c r="S119" s="82"/>
      <c r="T119" s="82"/>
      <c r="U119" s="82"/>
      <c r="V119" s="82"/>
    </row>
    <row r="120" spans="1:22" ht="12.75" hidden="1" customHeight="1">
      <c r="A120" s="628"/>
      <c r="B120" s="98"/>
      <c r="C120" s="122"/>
      <c r="D120" s="123"/>
      <c r="E120" s="132"/>
      <c r="F120" s="122"/>
      <c r="G120" s="123"/>
      <c r="H120" s="132"/>
      <c r="I120" s="122"/>
      <c r="J120" s="123"/>
      <c r="K120" s="132"/>
      <c r="L120" s="122"/>
      <c r="M120" s="123"/>
      <c r="N120" s="132"/>
      <c r="P120" s="82"/>
      <c r="Q120" s="82"/>
      <c r="R120" s="82"/>
      <c r="S120" s="82"/>
      <c r="T120" s="82"/>
      <c r="U120" s="82"/>
      <c r="V120" s="82"/>
    </row>
    <row r="121" spans="1:22" ht="12.75" hidden="1" customHeight="1">
      <c r="A121" s="628"/>
      <c r="B121" s="97" t="s">
        <v>31</v>
      </c>
      <c r="C121" s="119"/>
      <c r="D121" s="120"/>
      <c r="E121" s="121"/>
      <c r="F121" s="119"/>
      <c r="G121" s="120"/>
      <c r="H121" s="121"/>
      <c r="I121" s="119"/>
      <c r="J121" s="120"/>
      <c r="K121" s="121"/>
      <c r="L121" s="119"/>
      <c r="M121" s="120"/>
      <c r="N121" s="121"/>
      <c r="P121" s="82"/>
      <c r="Q121" s="82"/>
      <c r="R121" s="82"/>
      <c r="S121" s="82"/>
      <c r="T121" s="82"/>
      <c r="U121" s="82"/>
      <c r="V121" s="82"/>
    </row>
    <row r="122" spans="1:22" ht="12.75" hidden="1" customHeight="1">
      <c r="A122" s="628"/>
      <c r="B122" s="98"/>
      <c r="C122" s="122"/>
      <c r="D122" s="123"/>
      <c r="E122" s="124"/>
      <c r="F122" s="122"/>
      <c r="G122" s="123"/>
      <c r="H122" s="124"/>
      <c r="I122" s="122"/>
      <c r="J122" s="123"/>
      <c r="K122" s="124"/>
      <c r="L122" s="122"/>
      <c r="M122" s="123"/>
      <c r="N122" s="124"/>
      <c r="P122" s="82"/>
      <c r="Q122" s="82"/>
      <c r="R122" s="82"/>
      <c r="S122" s="82"/>
      <c r="T122" s="82"/>
      <c r="U122" s="82"/>
      <c r="V122" s="82"/>
    </row>
    <row r="123" spans="1:22" ht="12.75" hidden="1" customHeight="1">
      <c r="A123" s="628"/>
      <c r="B123" s="97" t="s">
        <v>32</v>
      </c>
      <c r="C123" s="119"/>
      <c r="D123" s="120"/>
      <c r="E123" s="121"/>
      <c r="F123" s="119"/>
      <c r="G123" s="120"/>
      <c r="H123" s="121"/>
      <c r="I123" s="119"/>
      <c r="J123" s="120"/>
      <c r="K123" s="121"/>
      <c r="L123" s="119"/>
      <c r="M123" s="120"/>
      <c r="N123" s="121"/>
      <c r="P123" s="82"/>
      <c r="Q123" s="82"/>
      <c r="R123" s="82"/>
      <c r="S123" s="82"/>
      <c r="T123" s="82"/>
      <c r="U123" s="82"/>
      <c r="V123" s="82"/>
    </row>
    <row r="124" spans="1:22" ht="13.5" hidden="1" customHeight="1" thickBot="1">
      <c r="A124" s="629"/>
      <c r="B124" s="100"/>
      <c r="C124" s="125"/>
      <c r="D124" s="126"/>
      <c r="E124" s="127"/>
      <c r="F124" s="125"/>
      <c r="G124" s="126"/>
      <c r="H124" s="127"/>
      <c r="I124" s="125"/>
      <c r="J124" s="126"/>
      <c r="K124" s="127"/>
      <c r="L124" s="125"/>
      <c r="M124" s="126"/>
      <c r="N124" s="127"/>
      <c r="P124" s="82"/>
      <c r="Q124" s="82"/>
      <c r="R124" s="82"/>
      <c r="S124" s="82"/>
      <c r="T124" s="82"/>
      <c r="U124" s="82"/>
      <c r="V124" s="82"/>
    </row>
    <row r="125" spans="1:22" ht="12.75" hidden="1" customHeight="1">
      <c r="A125" s="627" t="s">
        <v>15</v>
      </c>
      <c r="B125" s="83" t="s">
        <v>23</v>
      </c>
      <c r="C125" s="128"/>
      <c r="D125" s="129"/>
      <c r="E125" s="130"/>
      <c r="F125" s="128"/>
      <c r="G125" s="129"/>
      <c r="H125" s="130"/>
      <c r="I125" s="128"/>
      <c r="J125" s="129"/>
      <c r="K125" s="130"/>
      <c r="L125" s="128"/>
      <c r="M125" s="129"/>
      <c r="N125" s="130"/>
      <c r="P125" s="82"/>
      <c r="Q125" s="82"/>
      <c r="R125" s="82"/>
      <c r="S125" s="82"/>
      <c r="T125" s="82"/>
      <c r="U125" s="82"/>
      <c r="V125" s="82"/>
    </row>
    <row r="126" spans="1:22" ht="12.75" hidden="1" customHeight="1">
      <c r="A126" s="628"/>
      <c r="B126" s="90"/>
      <c r="C126" s="122"/>
      <c r="D126" s="123"/>
      <c r="E126" s="124"/>
      <c r="F126" s="122"/>
      <c r="G126" s="123"/>
      <c r="H126" s="124"/>
      <c r="I126" s="122"/>
      <c r="J126" s="123"/>
      <c r="K126" s="124"/>
      <c r="L126" s="122"/>
      <c r="M126" s="123"/>
      <c r="N126" s="124"/>
      <c r="P126" s="82"/>
      <c r="Q126" s="82"/>
      <c r="R126" s="82"/>
      <c r="S126" s="82"/>
      <c r="T126" s="82"/>
      <c r="U126" s="82"/>
      <c r="V126" s="82"/>
    </row>
    <row r="127" spans="1:22" ht="12.75" hidden="1" customHeight="1">
      <c r="A127" s="628"/>
      <c r="B127" s="95" t="s">
        <v>24</v>
      </c>
      <c r="C127" s="119"/>
      <c r="D127" s="120"/>
      <c r="E127" s="121"/>
      <c r="F127" s="119"/>
      <c r="G127" s="120"/>
      <c r="H127" s="121"/>
      <c r="I127" s="119"/>
      <c r="J127" s="120"/>
      <c r="K127" s="121"/>
      <c r="L127" s="119"/>
      <c r="M127" s="120"/>
      <c r="N127" s="121"/>
      <c r="P127" s="82"/>
      <c r="Q127" s="82"/>
      <c r="R127" s="82"/>
      <c r="S127" s="82"/>
      <c r="T127" s="82"/>
      <c r="U127" s="82"/>
      <c r="V127" s="82"/>
    </row>
    <row r="128" spans="1:22" ht="12.75" hidden="1" customHeight="1">
      <c r="A128" s="628"/>
      <c r="B128" s="90"/>
      <c r="C128" s="122"/>
      <c r="D128" s="123"/>
      <c r="E128" s="132"/>
      <c r="F128" s="122"/>
      <c r="G128" s="123"/>
      <c r="H128" s="132"/>
      <c r="I128" s="122"/>
      <c r="J128" s="123"/>
      <c r="K128" s="132"/>
      <c r="L128" s="122"/>
      <c r="M128" s="123"/>
      <c r="N128" s="132"/>
      <c r="P128" s="82"/>
      <c r="Q128" s="82"/>
      <c r="R128" s="82"/>
      <c r="S128" s="82"/>
      <c r="T128" s="82"/>
      <c r="U128" s="82"/>
      <c r="V128" s="82"/>
    </row>
    <row r="129" spans="1:22" ht="12.75" hidden="1" customHeight="1">
      <c r="A129" s="628"/>
      <c r="B129" s="95" t="s">
        <v>25</v>
      </c>
      <c r="C129" s="119"/>
      <c r="D129" s="120"/>
      <c r="E129" s="121"/>
      <c r="F129" s="119"/>
      <c r="G129" s="120"/>
      <c r="H129" s="121"/>
      <c r="I129" s="119"/>
      <c r="J129" s="120"/>
      <c r="K129" s="121"/>
      <c r="L129" s="119"/>
      <c r="M129" s="120"/>
      <c r="N129" s="121"/>
      <c r="P129" s="82"/>
      <c r="Q129" s="82"/>
      <c r="R129" s="82"/>
      <c r="S129" s="82"/>
      <c r="T129" s="82"/>
      <c r="U129" s="82"/>
      <c r="V129" s="82"/>
    </row>
    <row r="130" spans="1:22" ht="12.75" hidden="1" customHeight="1">
      <c r="A130" s="628"/>
      <c r="B130" s="90"/>
      <c r="C130" s="122"/>
      <c r="D130" s="123"/>
      <c r="E130" s="124"/>
      <c r="F130" s="122"/>
      <c r="G130" s="123"/>
      <c r="H130" s="124"/>
      <c r="I130" s="122"/>
      <c r="J130" s="123"/>
      <c r="K130" s="124"/>
      <c r="L130" s="122"/>
      <c r="M130" s="123"/>
      <c r="N130" s="124"/>
      <c r="P130" s="82"/>
      <c r="Q130" s="82"/>
      <c r="R130" s="82"/>
      <c r="S130" s="82"/>
      <c r="T130" s="82"/>
      <c r="U130" s="82"/>
      <c r="V130" s="82"/>
    </row>
    <row r="131" spans="1:22" ht="12.75" customHeight="1">
      <c r="A131" s="628"/>
      <c r="B131" s="95" t="s">
        <v>26</v>
      </c>
      <c r="C131" s="119"/>
      <c r="D131" s="120"/>
      <c r="E131" s="121"/>
      <c r="F131" s="86"/>
      <c r="G131" s="87"/>
      <c r="H131" s="88"/>
      <c r="I131" s="119"/>
      <c r="J131" s="120"/>
      <c r="K131" s="121"/>
      <c r="L131" s="119"/>
      <c r="M131" s="120"/>
      <c r="N131" s="121"/>
      <c r="P131" s="82"/>
      <c r="Q131" s="82"/>
      <c r="R131" s="82"/>
      <c r="S131" s="82"/>
      <c r="T131" s="82"/>
      <c r="U131" s="82"/>
      <c r="V131" s="82"/>
    </row>
    <row r="132" spans="1:22" ht="12.75" customHeight="1">
      <c r="A132" s="628"/>
      <c r="B132" s="90"/>
      <c r="C132" s="122"/>
      <c r="D132" s="123"/>
      <c r="E132" s="132"/>
      <c r="F132" s="91"/>
      <c r="G132" s="99"/>
      <c r="H132" s="93"/>
      <c r="I132" s="122"/>
      <c r="J132" s="123"/>
      <c r="K132" s="132"/>
      <c r="L132" s="122"/>
      <c r="M132" s="123"/>
      <c r="N132" s="132"/>
      <c r="P132" s="82"/>
      <c r="Q132" s="82"/>
      <c r="R132" s="82"/>
      <c r="S132" s="82"/>
      <c r="T132" s="82"/>
      <c r="U132" s="82"/>
      <c r="V132" s="82"/>
    </row>
    <row r="133" spans="1:22" ht="12.75" customHeight="1">
      <c r="A133" s="628"/>
      <c r="B133" s="97" t="s">
        <v>27</v>
      </c>
      <c r="C133" s="119"/>
      <c r="D133" s="120"/>
      <c r="E133" s="121"/>
      <c r="F133" s="86"/>
      <c r="G133" s="87"/>
      <c r="H133" s="88"/>
      <c r="I133" s="119"/>
      <c r="J133" s="120"/>
      <c r="K133" s="121"/>
      <c r="L133" s="119"/>
      <c r="M133" s="120"/>
      <c r="N133" s="121"/>
      <c r="P133" s="82"/>
      <c r="Q133" s="82"/>
      <c r="R133" s="82"/>
      <c r="S133" s="82"/>
      <c r="T133" s="82"/>
      <c r="U133" s="82"/>
      <c r="V133" s="82"/>
    </row>
    <row r="134" spans="1:22" ht="12.75" customHeight="1">
      <c r="A134" s="628"/>
      <c r="B134" s="98"/>
      <c r="C134" s="122"/>
      <c r="D134" s="133"/>
      <c r="E134" s="124"/>
      <c r="F134" s="91"/>
      <c r="G134" s="92"/>
      <c r="H134" s="94"/>
      <c r="I134" s="122"/>
      <c r="J134" s="133"/>
      <c r="K134" s="124"/>
      <c r="L134" s="122"/>
      <c r="M134" s="133"/>
      <c r="N134" s="124"/>
      <c r="P134" s="82"/>
      <c r="Q134" s="82"/>
      <c r="R134" s="82"/>
      <c r="S134" s="82"/>
      <c r="T134" s="82"/>
      <c r="U134" s="82"/>
      <c r="V134" s="82"/>
    </row>
    <row r="135" spans="1:22" ht="12.75" customHeight="1">
      <c r="A135" s="628"/>
      <c r="B135" s="97" t="s">
        <v>28</v>
      </c>
      <c r="C135" s="119"/>
      <c r="D135" s="120"/>
      <c r="E135" s="121"/>
      <c r="F135" s="86"/>
      <c r="G135" s="87"/>
      <c r="H135" s="88"/>
      <c r="I135" s="119"/>
      <c r="J135" s="120"/>
      <c r="K135" s="121"/>
      <c r="L135" s="119"/>
      <c r="M135" s="120"/>
      <c r="N135" s="121"/>
      <c r="P135" s="82"/>
      <c r="Q135" s="82"/>
      <c r="R135" s="82"/>
      <c r="S135" s="82"/>
      <c r="T135" s="82"/>
      <c r="U135" s="82"/>
      <c r="V135" s="82"/>
    </row>
    <row r="136" spans="1:22" ht="12.75" customHeight="1">
      <c r="A136" s="628"/>
      <c r="B136" s="98"/>
      <c r="C136" s="122"/>
      <c r="D136" s="123"/>
      <c r="E136" s="132"/>
      <c r="F136" s="91"/>
      <c r="G136" s="92"/>
      <c r="H136" s="94"/>
      <c r="I136" s="122"/>
      <c r="J136" s="123"/>
      <c r="K136" s="132"/>
      <c r="L136" s="122"/>
      <c r="M136" s="123"/>
      <c r="N136" s="132"/>
      <c r="P136" s="82"/>
      <c r="Q136" s="82"/>
      <c r="R136" s="82"/>
      <c r="S136" s="82"/>
      <c r="T136" s="82"/>
      <c r="U136" s="82"/>
      <c r="V136" s="82"/>
    </row>
    <row r="137" spans="1:22" ht="12.75" hidden="1" customHeight="1">
      <c r="A137" s="628"/>
      <c r="B137" s="97" t="s">
        <v>29</v>
      </c>
      <c r="C137" s="119"/>
      <c r="D137" s="120"/>
      <c r="E137" s="121"/>
      <c r="F137" s="119"/>
      <c r="G137" s="120"/>
      <c r="H137" s="121"/>
      <c r="I137" s="119"/>
      <c r="J137" s="120"/>
      <c r="K137" s="121"/>
      <c r="L137" s="119"/>
      <c r="M137" s="120"/>
      <c r="N137" s="121"/>
      <c r="P137" s="82"/>
      <c r="Q137" s="82"/>
      <c r="R137" s="82"/>
      <c r="S137" s="82"/>
      <c r="T137" s="82"/>
      <c r="U137" s="82"/>
      <c r="V137" s="82"/>
    </row>
    <row r="138" spans="1:22" ht="12.75" hidden="1" customHeight="1">
      <c r="A138" s="628"/>
      <c r="B138" s="98"/>
      <c r="C138" s="122"/>
      <c r="D138" s="133"/>
      <c r="E138" s="124"/>
      <c r="F138" s="122"/>
      <c r="G138" s="133"/>
      <c r="H138" s="124"/>
      <c r="I138" s="122"/>
      <c r="J138" s="133"/>
      <c r="K138" s="124"/>
      <c r="L138" s="122"/>
      <c r="M138" s="133"/>
      <c r="N138" s="124"/>
      <c r="P138" s="82"/>
      <c r="Q138" s="82"/>
      <c r="R138" s="82"/>
      <c r="S138" s="82"/>
      <c r="T138" s="82"/>
      <c r="U138" s="82"/>
      <c r="V138" s="82"/>
    </row>
    <row r="139" spans="1:22" ht="12.75" hidden="1" customHeight="1">
      <c r="A139" s="628"/>
      <c r="B139" s="97" t="s">
        <v>30</v>
      </c>
      <c r="C139" s="119"/>
      <c r="D139" s="120"/>
      <c r="E139" s="121"/>
      <c r="F139" s="119"/>
      <c r="G139" s="120"/>
      <c r="H139" s="121"/>
      <c r="I139" s="119"/>
      <c r="J139" s="120"/>
      <c r="K139" s="121"/>
      <c r="L139" s="119"/>
      <c r="M139" s="120"/>
      <c r="N139" s="121"/>
      <c r="P139" s="82"/>
      <c r="Q139" s="82"/>
      <c r="R139" s="82"/>
      <c r="S139" s="82"/>
      <c r="T139" s="82"/>
      <c r="U139" s="82"/>
      <c r="V139" s="82"/>
    </row>
    <row r="140" spans="1:22" ht="12.75" hidden="1" customHeight="1">
      <c r="A140" s="628"/>
      <c r="B140" s="98"/>
      <c r="C140" s="122"/>
      <c r="D140" s="123"/>
      <c r="E140" s="132"/>
      <c r="F140" s="122"/>
      <c r="G140" s="123"/>
      <c r="H140" s="132"/>
      <c r="I140" s="122"/>
      <c r="J140" s="123"/>
      <c r="K140" s="132"/>
      <c r="L140" s="122"/>
      <c r="M140" s="123"/>
      <c r="N140" s="132"/>
      <c r="P140" s="82"/>
      <c r="Q140" s="82"/>
      <c r="R140" s="82"/>
      <c r="S140" s="82"/>
      <c r="T140" s="82"/>
      <c r="U140" s="82"/>
      <c r="V140" s="82"/>
    </row>
    <row r="141" spans="1:22" ht="12.75" hidden="1" customHeight="1">
      <c r="A141" s="628"/>
      <c r="B141" s="97" t="s">
        <v>31</v>
      </c>
      <c r="C141" s="119"/>
      <c r="D141" s="120"/>
      <c r="E141" s="121"/>
      <c r="F141" s="119"/>
      <c r="G141" s="120"/>
      <c r="H141" s="121"/>
      <c r="I141" s="119"/>
      <c r="J141" s="120"/>
      <c r="K141" s="121"/>
      <c r="L141" s="119"/>
      <c r="M141" s="120"/>
      <c r="N141" s="121"/>
      <c r="P141" s="82"/>
      <c r="Q141" s="82"/>
      <c r="R141" s="82"/>
      <c r="S141" s="82"/>
      <c r="T141" s="82"/>
      <c r="U141" s="82"/>
      <c r="V141" s="82"/>
    </row>
    <row r="142" spans="1:22" ht="12.75" hidden="1" customHeight="1">
      <c r="A142" s="628"/>
      <c r="B142" s="98"/>
      <c r="C142" s="122"/>
      <c r="D142" s="123"/>
      <c r="E142" s="124"/>
      <c r="F142" s="122"/>
      <c r="G142" s="123"/>
      <c r="H142" s="124"/>
      <c r="I142" s="122"/>
      <c r="J142" s="123"/>
      <c r="K142" s="124"/>
      <c r="L142" s="122"/>
      <c r="M142" s="123"/>
      <c r="N142" s="124"/>
      <c r="P142" s="82"/>
      <c r="Q142" s="82"/>
      <c r="R142" s="82"/>
      <c r="S142" s="82"/>
      <c r="T142" s="82"/>
      <c r="U142" s="82"/>
      <c r="V142" s="82"/>
    </row>
    <row r="143" spans="1:22" ht="12.75" hidden="1" customHeight="1">
      <c r="A143" s="628"/>
      <c r="B143" s="97" t="s">
        <v>32</v>
      </c>
      <c r="C143" s="119"/>
      <c r="D143" s="120"/>
      <c r="E143" s="121"/>
      <c r="F143" s="119"/>
      <c r="G143" s="120"/>
      <c r="H143" s="121"/>
      <c r="I143" s="119"/>
      <c r="J143" s="120"/>
      <c r="K143" s="121"/>
      <c r="L143" s="119"/>
      <c r="M143" s="120"/>
      <c r="N143" s="121"/>
      <c r="P143" s="82"/>
      <c r="Q143" s="82"/>
      <c r="R143" s="82"/>
      <c r="S143" s="82"/>
      <c r="T143" s="82"/>
      <c r="U143" s="82"/>
      <c r="V143" s="82"/>
    </row>
    <row r="144" spans="1:22" ht="13.5" hidden="1" customHeight="1" thickBot="1">
      <c r="A144" s="629"/>
      <c r="B144" s="100"/>
      <c r="C144" s="125"/>
      <c r="D144" s="126"/>
      <c r="E144" s="127"/>
      <c r="F144" s="125"/>
      <c r="G144" s="126"/>
      <c r="H144" s="127"/>
      <c r="I144" s="125"/>
      <c r="J144" s="126"/>
      <c r="K144" s="127"/>
      <c r="L144" s="125"/>
      <c r="M144" s="126"/>
      <c r="N144" s="127"/>
      <c r="P144" s="82"/>
      <c r="Q144" s="82"/>
      <c r="R144" s="82"/>
      <c r="S144" s="82"/>
      <c r="T144" s="82"/>
      <c r="U144" s="82"/>
      <c r="V144" s="82"/>
    </row>
    <row r="145" spans="1:22" ht="12.75" hidden="1" customHeight="1">
      <c r="A145" s="627" t="s">
        <v>16</v>
      </c>
      <c r="B145" s="83" t="s">
        <v>23</v>
      </c>
      <c r="C145" s="128"/>
      <c r="D145" s="129"/>
      <c r="E145" s="130"/>
      <c r="F145" s="128"/>
      <c r="G145" s="129"/>
      <c r="H145" s="130"/>
      <c r="I145" s="128"/>
      <c r="J145" s="129"/>
      <c r="K145" s="130"/>
      <c r="L145" s="128"/>
      <c r="M145" s="129"/>
      <c r="N145" s="130"/>
      <c r="P145" s="82"/>
      <c r="Q145" s="82"/>
      <c r="R145" s="82"/>
      <c r="S145" s="82"/>
      <c r="T145" s="82"/>
      <c r="U145" s="82"/>
      <c r="V145" s="82"/>
    </row>
    <row r="146" spans="1:22" ht="12.75" hidden="1" customHeight="1">
      <c r="A146" s="628"/>
      <c r="B146" s="90"/>
      <c r="C146" s="122"/>
      <c r="D146" s="123"/>
      <c r="E146" s="124"/>
      <c r="F146" s="122"/>
      <c r="G146" s="123"/>
      <c r="H146" s="124"/>
      <c r="I146" s="122"/>
      <c r="J146" s="123"/>
      <c r="K146" s="124"/>
      <c r="L146" s="122"/>
      <c r="M146" s="123"/>
      <c r="N146" s="124"/>
      <c r="P146" s="82"/>
      <c r="Q146" s="82"/>
      <c r="R146" s="82"/>
      <c r="S146" s="82"/>
      <c r="T146" s="82"/>
      <c r="U146" s="82"/>
      <c r="V146" s="82"/>
    </row>
    <row r="147" spans="1:22" ht="12.75" hidden="1" customHeight="1">
      <c r="A147" s="628"/>
      <c r="B147" s="95" t="s">
        <v>24</v>
      </c>
      <c r="C147" s="119"/>
      <c r="D147" s="120"/>
      <c r="E147" s="121"/>
      <c r="F147" s="119"/>
      <c r="G147" s="120"/>
      <c r="H147" s="121"/>
      <c r="I147" s="119"/>
      <c r="J147" s="120"/>
      <c r="K147" s="121"/>
      <c r="L147" s="119"/>
      <c r="M147" s="120"/>
      <c r="N147" s="121"/>
      <c r="P147" s="82"/>
      <c r="Q147" s="82"/>
      <c r="R147" s="82"/>
      <c r="S147" s="82"/>
      <c r="T147" s="82"/>
      <c r="U147" s="82"/>
      <c r="V147" s="82"/>
    </row>
    <row r="148" spans="1:22" ht="12.75" hidden="1" customHeight="1">
      <c r="A148" s="628"/>
      <c r="B148" s="90"/>
      <c r="C148" s="122"/>
      <c r="D148" s="123"/>
      <c r="E148" s="132"/>
      <c r="F148" s="122"/>
      <c r="G148" s="123"/>
      <c r="H148" s="132"/>
      <c r="I148" s="122"/>
      <c r="J148" s="123"/>
      <c r="K148" s="132"/>
      <c r="L148" s="122"/>
      <c r="M148" s="123"/>
      <c r="N148" s="132"/>
      <c r="P148" s="82"/>
      <c r="Q148" s="82"/>
      <c r="R148" s="82"/>
      <c r="S148" s="82"/>
      <c r="T148" s="82"/>
      <c r="U148" s="82"/>
      <c r="V148" s="82"/>
    </row>
    <row r="149" spans="1:22" ht="12.75" hidden="1" customHeight="1">
      <c r="A149" s="628"/>
      <c r="B149" s="106" t="s">
        <v>25</v>
      </c>
      <c r="C149" s="119"/>
      <c r="D149" s="120"/>
      <c r="E149" s="121"/>
      <c r="F149" s="119"/>
      <c r="G149" s="120"/>
      <c r="H149" s="121"/>
      <c r="I149" s="119"/>
      <c r="J149" s="120"/>
      <c r="K149" s="121"/>
      <c r="L149" s="119"/>
      <c r="M149" s="120"/>
      <c r="N149" s="121"/>
      <c r="P149" s="82"/>
      <c r="Q149" s="82"/>
      <c r="R149" s="82"/>
      <c r="S149" s="82"/>
      <c r="T149" s="82"/>
      <c r="U149" s="82"/>
      <c r="V149" s="82"/>
    </row>
    <row r="150" spans="1:22" ht="12.75" hidden="1" customHeight="1">
      <c r="A150" s="628"/>
      <c r="B150" s="90"/>
      <c r="C150" s="122"/>
      <c r="D150" s="123"/>
      <c r="E150" s="124"/>
      <c r="F150" s="122"/>
      <c r="G150" s="123"/>
      <c r="H150" s="124"/>
      <c r="I150" s="122"/>
      <c r="J150" s="123"/>
      <c r="K150" s="124"/>
      <c r="L150" s="122"/>
      <c r="M150" s="123"/>
      <c r="N150" s="124"/>
      <c r="P150" s="82"/>
      <c r="Q150" s="82"/>
      <c r="R150" s="82"/>
      <c r="S150" s="82"/>
      <c r="T150" s="82"/>
      <c r="U150" s="82"/>
      <c r="V150" s="82"/>
    </row>
    <row r="151" spans="1:22" ht="12.75" hidden="1" customHeight="1">
      <c r="A151" s="628"/>
      <c r="B151" s="95" t="s">
        <v>26</v>
      </c>
      <c r="C151" s="119"/>
      <c r="D151" s="120"/>
      <c r="E151" s="121"/>
      <c r="F151" s="119"/>
      <c r="G151" s="120"/>
      <c r="H151" s="121"/>
      <c r="I151" s="119"/>
      <c r="J151" s="120"/>
      <c r="K151" s="121"/>
      <c r="L151" s="119"/>
      <c r="M151" s="120"/>
      <c r="N151" s="121"/>
      <c r="P151" s="82"/>
      <c r="Q151" s="82"/>
      <c r="R151" s="82"/>
      <c r="S151" s="82"/>
      <c r="T151" s="82"/>
      <c r="U151" s="82"/>
      <c r="V151" s="82"/>
    </row>
    <row r="152" spans="1:22" ht="12.75" hidden="1" customHeight="1">
      <c r="A152" s="628"/>
      <c r="B152" s="90"/>
      <c r="C152" s="122"/>
      <c r="D152" s="123"/>
      <c r="E152" s="132"/>
      <c r="F152" s="122"/>
      <c r="G152" s="123"/>
      <c r="H152" s="132"/>
      <c r="I152" s="122"/>
      <c r="J152" s="123"/>
      <c r="K152" s="132"/>
      <c r="L152" s="122"/>
      <c r="M152" s="123"/>
      <c r="N152" s="132"/>
      <c r="P152" s="82"/>
      <c r="Q152" s="82"/>
      <c r="R152" s="82"/>
      <c r="S152" s="82"/>
      <c r="T152" s="82"/>
      <c r="U152" s="82"/>
      <c r="V152" s="82"/>
    </row>
    <row r="153" spans="1:22" ht="12.75" hidden="1" customHeight="1">
      <c r="A153" s="628"/>
      <c r="B153" s="97" t="s">
        <v>27</v>
      </c>
      <c r="C153" s="119"/>
      <c r="D153" s="120"/>
      <c r="E153" s="121"/>
      <c r="F153" s="119"/>
      <c r="G153" s="120"/>
      <c r="H153" s="121"/>
      <c r="I153" s="119"/>
      <c r="J153" s="120"/>
      <c r="K153" s="121"/>
      <c r="L153" s="119"/>
      <c r="M153" s="120"/>
      <c r="N153" s="121"/>
      <c r="P153" s="82"/>
      <c r="Q153" s="82"/>
      <c r="R153" s="82"/>
      <c r="S153" s="82"/>
      <c r="T153" s="82"/>
      <c r="U153" s="82"/>
      <c r="V153" s="82"/>
    </row>
    <row r="154" spans="1:22" ht="12.75" hidden="1" customHeight="1">
      <c r="A154" s="628"/>
      <c r="B154" s="98"/>
      <c r="C154" s="122"/>
      <c r="D154" s="133"/>
      <c r="E154" s="124"/>
      <c r="F154" s="122"/>
      <c r="G154" s="133"/>
      <c r="H154" s="124"/>
      <c r="I154" s="122"/>
      <c r="J154" s="133"/>
      <c r="K154" s="124"/>
      <c r="L154" s="122"/>
      <c r="M154" s="133"/>
      <c r="N154" s="124"/>
      <c r="P154" s="82"/>
      <c r="Q154" s="82"/>
      <c r="R154" s="82"/>
      <c r="S154" s="82"/>
      <c r="T154" s="82"/>
      <c r="U154" s="82"/>
      <c r="V154" s="82"/>
    </row>
    <row r="155" spans="1:22" ht="12.75" hidden="1" customHeight="1">
      <c r="A155" s="628"/>
      <c r="B155" s="97" t="s">
        <v>28</v>
      </c>
      <c r="C155" s="119"/>
      <c r="D155" s="120"/>
      <c r="E155" s="121"/>
      <c r="F155" s="119"/>
      <c r="G155" s="120"/>
      <c r="H155" s="121"/>
      <c r="I155" s="119"/>
      <c r="J155" s="120"/>
      <c r="K155" s="121"/>
      <c r="L155" s="119"/>
      <c r="M155" s="120"/>
      <c r="N155" s="121"/>
      <c r="P155" s="82"/>
      <c r="Q155" s="82"/>
      <c r="R155" s="82"/>
      <c r="S155" s="82"/>
      <c r="T155" s="82"/>
      <c r="U155" s="82"/>
      <c r="V155" s="82"/>
    </row>
    <row r="156" spans="1:22" ht="12.75" hidden="1" customHeight="1">
      <c r="A156" s="628"/>
      <c r="B156" s="98"/>
      <c r="C156" s="122"/>
      <c r="D156" s="123"/>
      <c r="E156" s="132"/>
      <c r="F156" s="122"/>
      <c r="G156" s="123"/>
      <c r="H156" s="132"/>
      <c r="I156" s="122"/>
      <c r="J156" s="123"/>
      <c r="K156" s="132"/>
      <c r="L156" s="122"/>
      <c r="M156" s="123"/>
      <c r="N156" s="132"/>
      <c r="P156" s="82"/>
      <c r="Q156" s="82"/>
      <c r="R156" s="82"/>
      <c r="S156" s="82"/>
      <c r="T156" s="82"/>
      <c r="U156" s="82"/>
      <c r="V156" s="82"/>
    </row>
    <row r="157" spans="1:22" ht="12.75" hidden="1" customHeight="1">
      <c r="A157" s="628"/>
      <c r="B157" s="97" t="s">
        <v>29</v>
      </c>
      <c r="C157" s="119"/>
      <c r="D157" s="120"/>
      <c r="E157" s="121"/>
      <c r="F157" s="119"/>
      <c r="G157" s="120"/>
      <c r="H157" s="121"/>
      <c r="I157" s="119"/>
      <c r="J157" s="120"/>
      <c r="K157" s="121"/>
      <c r="L157" s="119"/>
      <c r="M157" s="120"/>
      <c r="N157" s="121"/>
      <c r="P157" s="82"/>
      <c r="Q157" s="82"/>
      <c r="R157" s="82"/>
      <c r="S157" s="82"/>
      <c r="T157" s="82"/>
      <c r="U157" s="82"/>
      <c r="V157" s="82"/>
    </row>
    <row r="158" spans="1:22" ht="12.75" hidden="1" customHeight="1">
      <c r="A158" s="628"/>
      <c r="B158" s="98"/>
      <c r="C158" s="122"/>
      <c r="D158" s="133"/>
      <c r="E158" s="124"/>
      <c r="F158" s="122"/>
      <c r="G158" s="133"/>
      <c r="H158" s="124"/>
      <c r="I158" s="122"/>
      <c r="J158" s="133"/>
      <c r="K158" s="124"/>
      <c r="L158" s="122"/>
      <c r="M158" s="133"/>
      <c r="N158" s="124"/>
      <c r="P158" s="82"/>
      <c r="Q158" s="82"/>
      <c r="R158" s="82"/>
      <c r="S158" s="82"/>
      <c r="T158" s="82"/>
      <c r="U158" s="82"/>
      <c r="V158" s="82"/>
    </row>
    <row r="159" spans="1:22" ht="12.75" hidden="1" customHeight="1">
      <c r="A159" s="628"/>
      <c r="B159" s="97" t="s">
        <v>30</v>
      </c>
      <c r="C159" s="119"/>
      <c r="D159" s="120"/>
      <c r="E159" s="121"/>
      <c r="F159" s="119"/>
      <c r="G159" s="120"/>
      <c r="H159" s="121"/>
      <c r="I159" s="119"/>
      <c r="J159" s="120"/>
      <c r="K159" s="121"/>
      <c r="L159" s="119"/>
      <c r="M159" s="120"/>
      <c r="N159" s="121"/>
      <c r="P159" s="82"/>
      <c r="Q159" s="82"/>
      <c r="R159" s="82"/>
      <c r="S159" s="82"/>
      <c r="T159" s="82"/>
      <c r="U159" s="82"/>
      <c r="V159" s="82"/>
    </row>
    <row r="160" spans="1:22" ht="12.75" hidden="1" customHeight="1">
      <c r="A160" s="628"/>
      <c r="B160" s="98"/>
      <c r="C160" s="122"/>
      <c r="D160" s="123"/>
      <c r="E160" s="132"/>
      <c r="F160" s="122"/>
      <c r="G160" s="123"/>
      <c r="H160" s="132"/>
      <c r="I160" s="122"/>
      <c r="J160" s="123"/>
      <c r="K160" s="132"/>
      <c r="L160" s="122"/>
      <c r="M160" s="123"/>
      <c r="N160" s="132"/>
      <c r="P160" s="82"/>
      <c r="Q160" s="82"/>
      <c r="R160" s="82"/>
      <c r="S160" s="82"/>
      <c r="T160" s="82"/>
      <c r="U160" s="82"/>
      <c r="V160" s="82"/>
    </row>
    <row r="161" spans="1:22" ht="12.75" hidden="1" customHeight="1">
      <c r="A161" s="628"/>
      <c r="B161" s="97" t="s">
        <v>31</v>
      </c>
      <c r="C161" s="119"/>
      <c r="D161" s="120"/>
      <c r="E161" s="121"/>
      <c r="F161" s="119"/>
      <c r="G161" s="120"/>
      <c r="H161" s="121"/>
      <c r="I161" s="119"/>
      <c r="J161" s="120"/>
      <c r="K161" s="121"/>
      <c r="L161" s="119"/>
      <c r="M161" s="120"/>
      <c r="N161" s="121"/>
      <c r="P161" s="82"/>
      <c r="Q161" s="82"/>
      <c r="R161" s="82"/>
      <c r="S161" s="82"/>
      <c r="T161" s="82"/>
      <c r="U161" s="82"/>
      <c r="V161" s="82"/>
    </row>
    <row r="162" spans="1:22" ht="12.75" hidden="1" customHeight="1">
      <c r="A162" s="628"/>
      <c r="B162" s="98"/>
      <c r="C162" s="122"/>
      <c r="D162" s="123"/>
      <c r="E162" s="124"/>
      <c r="F162" s="122"/>
      <c r="G162" s="123"/>
      <c r="H162" s="124"/>
      <c r="I162" s="122"/>
      <c r="J162" s="123"/>
      <c r="K162" s="124"/>
      <c r="L162" s="122"/>
      <c r="M162" s="123"/>
      <c r="N162" s="124"/>
      <c r="P162" s="82"/>
      <c r="Q162" s="82"/>
      <c r="R162" s="82"/>
      <c r="S162" s="82"/>
      <c r="T162" s="82"/>
      <c r="U162" s="82"/>
      <c r="V162" s="82"/>
    </row>
    <row r="163" spans="1:22" ht="12.75" hidden="1" customHeight="1">
      <c r="A163" s="628"/>
      <c r="B163" s="97" t="s">
        <v>32</v>
      </c>
      <c r="C163" s="119"/>
      <c r="D163" s="120"/>
      <c r="E163" s="121"/>
      <c r="F163" s="119"/>
      <c r="G163" s="120"/>
      <c r="H163" s="121"/>
      <c r="I163" s="119"/>
      <c r="J163" s="120"/>
      <c r="K163" s="121"/>
      <c r="L163" s="119"/>
      <c r="M163" s="120"/>
      <c r="N163" s="121"/>
      <c r="P163" s="82"/>
      <c r="Q163" s="82"/>
      <c r="R163" s="82"/>
      <c r="S163" s="82"/>
      <c r="T163" s="82"/>
      <c r="U163" s="82"/>
      <c r="V163" s="82"/>
    </row>
    <row r="164" spans="1:22" ht="13.5" hidden="1" customHeight="1" thickBot="1">
      <c r="A164" s="629"/>
      <c r="B164" s="100"/>
      <c r="C164" s="125"/>
      <c r="D164" s="126"/>
      <c r="E164" s="127"/>
      <c r="F164" s="125"/>
      <c r="G164" s="126"/>
      <c r="H164" s="127"/>
      <c r="I164" s="125"/>
      <c r="J164" s="126"/>
      <c r="K164" s="127"/>
      <c r="L164" s="125"/>
      <c r="M164" s="126"/>
      <c r="N164" s="127"/>
      <c r="P164" s="82"/>
      <c r="Q164" s="82"/>
      <c r="R164" s="82"/>
      <c r="S164" s="82"/>
      <c r="T164" s="82"/>
      <c r="U164" s="82"/>
      <c r="V164" s="82"/>
    </row>
    <row r="165" spans="1:22" ht="12.75" hidden="1" customHeight="1">
      <c r="A165" s="627" t="s">
        <v>17</v>
      </c>
      <c r="B165" s="83" t="s">
        <v>23</v>
      </c>
      <c r="C165" s="128"/>
      <c r="D165" s="129"/>
      <c r="E165" s="130"/>
      <c r="F165" s="128"/>
      <c r="G165" s="129"/>
      <c r="H165" s="130"/>
      <c r="I165" s="128"/>
      <c r="J165" s="129"/>
      <c r="K165" s="130"/>
      <c r="L165" s="128"/>
      <c r="M165" s="129"/>
      <c r="N165" s="130"/>
      <c r="P165" s="82"/>
      <c r="Q165" s="82"/>
      <c r="R165" s="82"/>
      <c r="S165" s="82"/>
      <c r="T165" s="82"/>
      <c r="U165" s="82"/>
      <c r="V165" s="82"/>
    </row>
    <row r="166" spans="1:22" ht="12.75" hidden="1" customHeight="1">
      <c r="A166" s="628"/>
      <c r="B166" s="90"/>
      <c r="C166" s="122"/>
      <c r="D166" s="123"/>
      <c r="E166" s="124"/>
      <c r="F166" s="122"/>
      <c r="G166" s="123"/>
      <c r="H166" s="124"/>
      <c r="I166" s="122"/>
      <c r="J166" s="123"/>
      <c r="K166" s="124"/>
      <c r="L166" s="122"/>
      <c r="M166" s="123"/>
      <c r="N166" s="124"/>
      <c r="P166" s="82"/>
      <c r="Q166" s="82"/>
      <c r="R166" s="82"/>
      <c r="S166" s="82"/>
      <c r="T166" s="82"/>
      <c r="U166" s="82"/>
      <c r="V166" s="82"/>
    </row>
    <row r="167" spans="1:22" ht="12.75" hidden="1" customHeight="1">
      <c r="A167" s="628"/>
      <c r="B167" s="95" t="s">
        <v>24</v>
      </c>
      <c r="C167" s="119"/>
      <c r="D167" s="120"/>
      <c r="E167" s="121"/>
      <c r="F167" s="119"/>
      <c r="G167" s="120"/>
      <c r="H167" s="121"/>
      <c r="I167" s="119"/>
      <c r="J167" s="120"/>
      <c r="K167" s="121"/>
      <c r="L167" s="119"/>
      <c r="M167" s="120"/>
      <c r="N167" s="121"/>
      <c r="P167" s="82"/>
      <c r="Q167" s="82"/>
      <c r="R167" s="82"/>
      <c r="S167" s="82"/>
      <c r="T167" s="82"/>
      <c r="U167" s="82"/>
      <c r="V167" s="82"/>
    </row>
    <row r="168" spans="1:22" ht="12.75" hidden="1" customHeight="1">
      <c r="A168" s="628"/>
      <c r="B168" s="90"/>
      <c r="C168" s="122"/>
      <c r="D168" s="123"/>
      <c r="E168" s="132"/>
      <c r="F168" s="122"/>
      <c r="G168" s="123"/>
      <c r="H168" s="132"/>
      <c r="I168" s="122"/>
      <c r="J168" s="123"/>
      <c r="K168" s="132"/>
      <c r="L168" s="122"/>
      <c r="M168" s="123"/>
      <c r="N168" s="132"/>
      <c r="P168" s="82"/>
      <c r="Q168" s="82"/>
      <c r="R168" s="82"/>
      <c r="S168" s="82"/>
      <c r="T168" s="82"/>
      <c r="U168" s="82"/>
      <c r="V168" s="82"/>
    </row>
    <row r="169" spans="1:22" ht="12.75" hidden="1" customHeight="1">
      <c r="A169" s="628"/>
      <c r="B169" s="95" t="s">
        <v>25</v>
      </c>
      <c r="C169" s="119"/>
      <c r="D169" s="120"/>
      <c r="E169" s="121"/>
      <c r="F169" s="119"/>
      <c r="G169" s="120"/>
      <c r="H169" s="121"/>
      <c r="I169" s="119"/>
      <c r="J169" s="120"/>
      <c r="K169" s="121"/>
      <c r="L169" s="119"/>
      <c r="M169" s="120"/>
      <c r="N169" s="121"/>
      <c r="P169" s="82"/>
      <c r="Q169" s="82"/>
      <c r="R169" s="82"/>
      <c r="S169" s="82"/>
      <c r="T169" s="82"/>
      <c r="U169" s="82"/>
      <c r="V169" s="82"/>
    </row>
    <row r="170" spans="1:22" ht="12.75" hidden="1" customHeight="1">
      <c r="A170" s="628"/>
      <c r="B170" s="90"/>
      <c r="C170" s="122"/>
      <c r="D170" s="123"/>
      <c r="E170" s="124"/>
      <c r="F170" s="122"/>
      <c r="G170" s="123"/>
      <c r="H170" s="124"/>
      <c r="I170" s="122"/>
      <c r="J170" s="123"/>
      <c r="K170" s="124"/>
      <c r="L170" s="122"/>
      <c r="M170" s="123"/>
      <c r="N170" s="124"/>
      <c r="P170" s="82"/>
      <c r="Q170" s="82"/>
      <c r="R170" s="82"/>
      <c r="S170" s="82"/>
      <c r="T170" s="82"/>
      <c r="U170" s="82"/>
      <c r="V170" s="82"/>
    </row>
    <row r="171" spans="1:22" ht="12.75" hidden="1" customHeight="1">
      <c r="A171" s="628"/>
      <c r="B171" s="95" t="s">
        <v>26</v>
      </c>
      <c r="C171" s="119"/>
      <c r="D171" s="120"/>
      <c r="E171" s="121"/>
      <c r="F171" s="119"/>
      <c r="G171" s="120"/>
      <c r="H171" s="121"/>
      <c r="I171" s="119"/>
      <c r="J171" s="120"/>
      <c r="K171" s="121"/>
      <c r="L171" s="119"/>
      <c r="M171" s="120"/>
      <c r="N171" s="121"/>
      <c r="P171" s="82"/>
      <c r="Q171" s="82"/>
      <c r="R171" s="82"/>
      <c r="S171" s="82"/>
      <c r="T171" s="82"/>
      <c r="U171" s="82"/>
      <c r="V171" s="82"/>
    </row>
    <row r="172" spans="1:22" ht="12.75" hidden="1" customHeight="1">
      <c r="A172" s="628"/>
      <c r="B172" s="90"/>
      <c r="C172" s="122"/>
      <c r="D172" s="123"/>
      <c r="E172" s="132"/>
      <c r="F172" s="122"/>
      <c r="G172" s="123"/>
      <c r="H172" s="132"/>
      <c r="I172" s="122"/>
      <c r="J172" s="123"/>
      <c r="K172" s="132"/>
      <c r="L172" s="122"/>
      <c r="M172" s="123"/>
      <c r="N172" s="132"/>
      <c r="P172" s="82"/>
      <c r="Q172" s="82"/>
      <c r="R172" s="82"/>
      <c r="S172" s="82"/>
      <c r="T172" s="82"/>
      <c r="U172" s="82"/>
      <c r="V172" s="82"/>
    </row>
    <row r="173" spans="1:22" ht="12.75" hidden="1" customHeight="1">
      <c r="A173" s="628"/>
      <c r="B173" s="97" t="s">
        <v>27</v>
      </c>
      <c r="C173" s="119"/>
      <c r="D173" s="120"/>
      <c r="E173" s="121"/>
      <c r="F173" s="119"/>
      <c r="G173" s="120"/>
      <c r="H173" s="121"/>
      <c r="I173" s="119"/>
      <c r="J173" s="120"/>
      <c r="K173" s="121"/>
      <c r="L173" s="119"/>
      <c r="M173" s="120"/>
      <c r="N173" s="121"/>
      <c r="P173" s="82"/>
      <c r="Q173" s="82"/>
      <c r="R173" s="82"/>
      <c r="S173" s="82"/>
      <c r="T173" s="82"/>
      <c r="U173" s="82"/>
      <c r="V173" s="82"/>
    </row>
    <row r="174" spans="1:22" ht="12.75" hidden="1" customHeight="1">
      <c r="A174" s="628"/>
      <c r="B174" s="98"/>
      <c r="C174" s="122"/>
      <c r="D174" s="133"/>
      <c r="E174" s="124"/>
      <c r="F174" s="122"/>
      <c r="G174" s="133"/>
      <c r="H174" s="124"/>
      <c r="I174" s="122"/>
      <c r="J174" s="133"/>
      <c r="K174" s="124"/>
      <c r="L174" s="122"/>
      <c r="M174" s="133"/>
      <c r="N174" s="124"/>
      <c r="P174" s="82"/>
      <c r="Q174" s="82"/>
      <c r="R174" s="82"/>
      <c r="S174" s="82"/>
      <c r="T174" s="82"/>
      <c r="U174" s="82"/>
      <c r="V174" s="82"/>
    </row>
    <row r="175" spans="1:22" ht="12.75" hidden="1" customHeight="1">
      <c r="A175" s="628"/>
      <c r="B175" s="97" t="s">
        <v>28</v>
      </c>
      <c r="C175" s="119"/>
      <c r="D175" s="120"/>
      <c r="E175" s="121"/>
      <c r="F175" s="119"/>
      <c r="G175" s="120"/>
      <c r="H175" s="121"/>
      <c r="I175" s="119"/>
      <c r="J175" s="120"/>
      <c r="K175" s="121"/>
      <c r="L175" s="119"/>
      <c r="M175" s="120"/>
      <c r="N175" s="121"/>
      <c r="P175" s="82"/>
      <c r="Q175" s="82"/>
      <c r="R175" s="82"/>
      <c r="S175" s="82"/>
      <c r="T175" s="82"/>
      <c r="U175" s="82"/>
      <c r="V175" s="82"/>
    </row>
    <row r="176" spans="1:22" ht="12.75" hidden="1" customHeight="1">
      <c r="A176" s="628"/>
      <c r="B176" s="98"/>
      <c r="C176" s="122"/>
      <c r="D176" s="123"/>
      <c r="E176" s="132"/>
      <c r="F176" s="122"/>
      <c r="G176" s="123"/>
      <c r="H176" s="132"/>
      <c r="I176" s="122"/>
      <c r="J176" s="123"/>
      <c r="K176" s="132"/>
      <c r="L176" s="122"/>
      <c r="M176" s="123"/>
      <c r="N176" s="132"/>
      <c r="P176" s="82"/>
      <c r="Q176" s="82"/>
      <c r="R176" s="82"/>
      <c r="S176" s="82"/>
      <c r="T176" s="82"/>
      <c r="U176" s="82"/>
      <c r="V176" s="82"/>
    </row>
    <row r="177" spans="1:22" ht="12.75" hidden="1" customHeight="1">
      <c r="A177" s="628"/>
      <c r="B177" s="97" t="s">
        <v>29</v>
      </c>
      <c r="C177" s="119"/>
      <c r="D177" s="120"/>
      <c r="E177" s="121"/>
      <c r="F177" s="119"/>
      <c r="G177" s="120"/>
      <c r="H177" s="121"/>
      <c r="I177" s="119"/>
      <c r="J177" s="120"/>
      <c r="K177" s="121"/>
      <c r="L177" s="119"/>
      <c r="M177" s="120"/>
      <c r="N177" s="121"/>
      <c r="P177" s="82"/>
      <c r="Q177" s="82"/>
      <c r="R177" s="82"/>
      <c r="S177" s="82"/>
      <c r="T177" s="82"/>
      <c r="U177" s="82"/>
      <c r="V177" s="82"/>
    </row>
    <row r="178" spans="1:22" ht="12.75" hidden="1" customHeight="1">
      <c r="A178" s="628"/>
      <c r="B178" s="98"/>
      <c r="C178" s="122"/>
      <c r="D178" s="133"/>
      <c r="E178" s="124"/>
      <c r="F178" s="122"/>
      <c r="G178" s="133"/>
      <c r="H178" s="124"/>
      <c r="I178" s="122"/>
      <c r="J178" s="133"/>
      <c r="K178" s="124"/>
      <c r="L178" s="122"/>
      <c r="M178" s="133"/>
      <c r="N178" s="124"/>
      <c r="P178" s="82"/>
      <c r="Q178" s="82"/>
      <c r="R178" s="82"/>
      <c r="S178" s="82"/>
      <c r="T178" s="82"/>
      <c r="U178" s="82"/>
      <c r="V178" s="82"/>
    </row>
    <row r="179" spans="1:22" ht="12.75" hidden="1" customHeight="1">
      <c r="A179" s="628"/>
      <c r="B179" s="97" t="s">
        <v>30</v>
      </c>
      <c r="C179" s="119"/>
      <c r="D179" s="120"/>
      <c r="E179" s="121"/>
      <c r="F179" s="119"/>
      <c r="G179" s="120"/>
      <c r="H179" s="121"/>
      <c r="I179" s="119"/>
      <c r="J179" s="120"/>
      <c r="K179" s="121"/>
      <c r="L179" s="119"/>
      <c r="M179" s="120"/>
      <c r="N179" s="121"/>
      <c r="P179" s="82"/>
      <c r="Q179" s="82"/>
      <c r="R179" s="82"/>
      <c r="S179" s="82"/>
      <c r="T179" s="82"/>
      <c r="U179" s="82"/>
      <c r="V179" s="82"/>
    </row>
    <row r="180" spans="1:22" ht="12.75" hidden="1" customHeight="1">
      <c r="A180" s="628"/>
      <c r="B180" s="98"/>
      <c r="C180" s="122"/>
      <c r="D180" s="123"/>
      <c r="E180" s="132"/>
      <c r="F180" s="122"/>
      <c r="G180" s="123"/>
      <c r="H180" s="132"/>
      <c r="I180" s="122"/>
      <c r="J180" s="123"/>
      <c r="K180" s="132"/>
      <c r="L180" s="122"/>
      <c r="M180" s="123"/>
      <c r="N180" s="132"/>
      <c r="P180" s="82"/>
      <c r="Q180" s="82"/>
      <c r="R180" s="82"/>
      <c r="S180" s="82"/>
      <c r="T180" s="82"/>
      <c r="U180" s="82"/>
      <c r="V180" s="82"/>
    </row>
    <row r="181" spans="1:22" ht="12.75" hidden="1" customHeight="1">
      <c r="A181" s="628"/>
      <c r="B181" s="97" t="s">
        <v>31</v>
      </c>
      <c r="C181" s="119"/>
      <c r="D181" s="120"/>
      <c r="E181" s="121"/>
      <c r="F181" s="119"/>
      <c r="G181" s="120"/>
      <c r="H181" s="121"/>
      <c r="I181" s="119"/>
      <c r="J181" s="120"/>
      <c r="K181" s="121"/>
      <c r="L181" s="119"/>
      <c r="M181" s="120"/>
      <c r="N181" s="121"/>
      <c r="P181" s="82"/>
      <c r="Q181" s="82"/>
      <c r="R181" s="82"/>
      <c r="S181" s="82"/>
      <c r="T181" s="82"/>
      <c r="U181" s="82"/>
      <c r="V181" s="82"/>
    </row>
    <row r="182" spans="1:22" ht="12.75" hidden="1" customHeight="1">
      <c r="A182" s="628"/>
      <c r="B182" s="98"/>
      <c r="C182" s="122"/>
      <c r="D182" s="123"/>
      <c r="E182" s="124"/>
      <c r="F182" s="122"/>
      <c r="G182" s="123"/>
      <c r="H182" s="124"/>
      <c r="I182" s="122"/>
      <c r="J182" s="123"/>
      <c r="K182" s="124"/>
      <c r="L182" s="122"/>
      <c r="M182" s="123"/>
      <c r="N182" s="124"/>
      <c r="P182" s="82"/>
      <c r="Q182" s="82"/>
      <c r="R182" s="82"/>
      <c r="S182" s="82"/>
      <c r="T182" s="82"/>
      <c r="U182" s="82"/>
      <c r="V182" s="82"/>
    </row>
    <row r="183" spans="1:22" ht="12.75" hidden="1" customHeight="1">
      <c r="A183" s="628"/>
      <c r="B183" s="97" t="s">
        <v>32</v>
      </c>
      <c r="C183" s="119"/>
      <c r="D183" s="120"/>
      <c r="E183" s="121"/>
      <c r="F183" s="119"/>
      <c r="G183" s="120"/>
      <c r="H183" s="121"/>
      <c r="I183" s="119"/>
      <c r="J183" s="120"/>
      <c r="K183" s="121"/>
      <c r="L183" s="119"/>
      <c r="M183" s="120"/>
      <c r="N183" s="121"/>
      <c r="P183" s="82"/>
      <c r="Q183" s="82"/>
      <c r="R183" s="82"/>
      <c r="S183" s="82"/>
      <c r="T183" s="82"/>
      <c r="U183" s="82"/>
      <c r="V183" s="82"/>
    </row>
    <row r="184" spans="1:22" ht="13.5" hidden="1" customHeight="1" thickBot="1">
      <c r="A184" s="629"/>
      <c r="B184" s="100"/>
      <c r="C184" s="125"/>
      <c r="D184" s="126"/>
      <c r="E184" s="127"/>
      <c r="F184" s="125"/>
      <c r="G184" s="126"/>
      <c r="H184" s="127"/>
      <c r="I184" s="125"/>
      <c r="J184" s="126"/>
      <c r="K184" s="127"/>
      <c r="L184" s="125"/>
      <c r="M184" s="126"/>
      <c r="N184" s="127"/>
      <c r="P184" s="82"/>
      <c r="Q184" s="82"/>
      <c r="R184" s="82"/>
      <c r="S184" s="82"/>
      <c r="T184" s="82"/>
      <c r="U184" s="82"/>
      <c r="V184" s="82"/>
    </row>
    <row r="185" spans="1:22" ht="12.75" hidden="1" customHeight="1">
      <c r="A185" s="627" t="s">
        <v>33</v>
      </c>
      <c r="B185" s="83" t="s">
        <v>23</v>
      </c>
      <c r="C185" s="128"/>
      <c r="D185" s="129"/>
      <c r="E185" s="130"/>
      <c r="F185" s="128"/>
      <c r="G185" s="129"/>
      <c r="H185" s="130"/>
      <c r="I185" s="128"/>
      <c r="J185" s="129"/>
      <c r="K185" s="130"/>
      <c r="L185" s="128"/>
      <c r="M185" s="129"/>
      <c r="N185" s="130"/>
      <c r="P185" s="82"/>
      <c r="Q185" s="82"/>
      <c r="R185" s="82"/>
      <c r="S185" s="82"/>
      <c r="T185" s="82"/>
      <c r="U185" s="82"/>
      <c r="V185" s="82"/>
    </row>
    <row r="186" spans="1:22" ht="12.75" hidden="1" customHeight="1">
      <c r="A186" s="628"/>
      <c r="B186" s="90"/>
      <c r="C186" s="122"/>
      <c r="D186" s="123"/>
      <c r="E186" s="124"/>
      <c r="F186" s="122"/>
      <c r="G186" s="123"/>
      <c r="H186" s="124"/>
      <c r="I186" s="122"/>
      <c r="J186" s="123"/>
      <c r="K186" s="124"/>
      <c r="L186" s="122"/>
      <c r="M186" s="123"/>
      <c r="N186" s="124"/>
      <c r="P186" s="82"/>
      <c r="Q186" s="82"/>
      <c r="R186" s="82"/>
      <c r="S186" s="82"/>
      <c r="T186" s="82"/>
      <c r="U186" s="82"/>
      <c r="V186" s="82"/>
    </row>
    <row r="187" spans="1:22" ht="12.75" hidden="1" customHeight="1">
      <c r="A187" s="628"/>
      <c r="B187" s="95" t="s">
        <v>24</v>
      </c>
      <c r="C187" s="119"/>
      <c r="D187" s="120"/>
      <c r="E187" s="121"/>
      <c r="F187" s="119"/>
      <c r="G187" s="120"/>
      <c r="H187" s="121"/>
      <c r="I187" s="119"/>
      <c r="J187" s="120"/>
      <c r="K187" s="121"/>
      <c r="L187" s="119"/>
      <c r="M187" s="120"/>
      <c r="N187" s="121"/>
      <c r="P187" s="82"/>
      <c r="Q187" s="82"/>
      <c r="R187" s="82"/>
      <c r="S187" s="82"/>
      <c r="T187" s="82"/>
      <c r="U187" s="82"/>
      <c r="V187" s="82"/>
    </row>
    <row r="188" spans="1:22" ht="12.75" hidden="1" customHeight="1">
      <c r="A188" s="628"/>
      <c r="B188" s="90"/>
      <c r="C188" s="122"/>
      <c r="D188" s="123"/>
      <c r="E188" s="132"/>
      <c r="F188" s="122"/>
      <c r="G188" s="123"/>
      <c r="H188" s="132"/>
      <c r="I188" s="122"/>
      <c r="J188" s="123"/>
      <c r="K188" s="132"/>
      <c r="L188" s="122"/>
      <c r="M188" s="123"/>
      <c r="N188" s="132"/>
      <c r="P188" s="82"/>
      <c r="Q188" s="82"/>
      <c r="R188" s="82"/>
      <c r="S188" s="82"/>
      <c r="T188" s="82"/>
      <c r="U188" s="82"/>
      <c r="V188" s="82"/>
    </row>
    <row r="189" spans="1:22" ht="12.75" hidden="1" customHeight="1">
      <c r="A189" s="628"/>
      <c r="B189" s="95" t="s">
        <v>25</v>
      </c>
      <c r="C189" s="119"/>
      <c r="D189" s="120"/>
      <c r="E189" s="121"/>
      <c r="F189" s="119"/>
      <c r="G189" s="120"/>
      <c r="H189" s="121"/>
      <c r="I189" s="119"/>
      <c r="J189" s="120"/>
      <c r="K189" s="121"/>
      <c r="L189" s="119"/>
      <c r="M189" s="120"/>
      <c r="N189" s="121"/>
      <c r="P189" s="82"/>
      <c r="Q189" s="82"/>
      <c r="R189" s="82"/>
      <c r="S189" s="82"/>
      <c r="T189" s="82"/>
      <c r="U189" s="82"/>
      <c r="V189" s="82"/>
    </row>
    <row r="190" spans="1:22" ht="12.75" hidden="1" customHeight="1">
      <c r="A190" s="628"/>
      <c r="B190" s="90"/>
      <c r="C190" s="122"/>
      <c r="D190" s="123"/>
      <c r="E190" s="124"/>
      <c r="F190" s="122"/>
      <c r="G190" s="123"/>
      <c r="H190" s="124"/>
      <c r="I190" s="122"/>
      <c r="J190" s="123"/>
      <c r="K190" s="124"/>
      <c r="L190" s="122"/>
      <c r="M190" s="123"/>
      <c r="N190" s="124"/>
      <c r="P190" s="82"/>
      <c r="Q190" s="82"/>
      <c r="R190" s="82"/>
      <c r="S190" s="82"/>
      <c r="T190" s="82"/>
      <c r="U190" s="82"/>
      <c r="V190" s="82"/>
    </row>
    <row r="191" spans="1:22" ht="12.75" hidden="1" customHeight="1">
      <c r="A191" s="628"/>
      <c r="B191" s="95" t="s">
        <v>26</v>
      </c>
      <c r="C191" s="119"/>
      <c r="D191" s="120"/>
      <c r="E191" s="121"/>
      <c r="F191" s="119"/>
      <c r="G191" s="120"/>
      <c r="H191" s="121"/>
      <c r="I191" s="119"/>
      <c r="J191" s="120"/>
      <c r="K191" s="121"/>
      <c r="L191" s="119"/>
      <c r="M191" s="120"/>
      <c r="N191" s="121"/>
      <c r="P191" s="82"/>
      <c r="Q191" s="82"/>
      <c r="R191" s="82"/>
      <c r="S191" s="82"/>
      <c r="T191" s="82"/>
      <c r="U191" s="82"/>
      <c r="V191" s="82"/>
    </row>
    <row r="192" spans="1:22" ht="12.75" hidden="1" customHeight="1">
      <c r="A192" s="628"/>
      <c r="B192" s="90"/>
      <c r="C192" s="122"/>
      <c r="D192" s="123"/>
      <c r="E192" s="132"/>
      <c r="F192" s="122"/>
      <c r="G192" s="123"/>
      <c r="H192" s="132"/>
      <c r="I192" s="122"/>
      <c r="J192" s="123"/>
      <c r="K192" s="132"/>
      <c r="L192" s="122"/>
      <c r="M192" s="123"/>
      <c r="N192" s="132"/>
      <c r="P192" s="82"/>
      <c r="Q192" s="82"/>
      <c r="R192" s="82"/>
      <c r="S192" s="82"/>
      <c r="T192" s="82"/>
      <c r="U192" s="82"/>
      <c r="V192" s="82"/>
    </row>
    <row r="193" spans="1:22" ht="12.75" hidden="1" customHeight="1">
      <c r="A193" s="628"/>
      <c r="B193" s="97" t="s">
        <v>27</v>
      </c>
      <c r="C193" s="119"/>
      <c r="D193" s="120"/>
      <c r="E193" s="121"/>
      <c r="F193" s="119"/>
      <c r="G193" s="120"/>
      <c r="H193" s="121"/>
      <c r="I193" s="119"/>
      <c r="J193" s="120"/>
      <c r="K193" s="121"/>
      <c r="L193" s="119"/>
      <c r="M193" s="120"/>
      <c r="N193" s="121"/>
      <c r="P193" s="82"/>
      <c r="Q193" s="82"/>
      <c r="R193" s="82"/>
      <c r="S193" s="82"/>
      <c r="T193" s="82"/>
      <c r="U193" s="82"/>
      <c r="V193" s="82"/>
    </row>
    <row r="194" spans="1:22" ht="12.75" hidden="1" customHeight="1">
      <c r="A194" s="628"/>
      <c r="B194" s="98"/>
      <c r="C194" s="122"/>
      <c r="D194" s="133"/>
      <c r="E194" s="124"/>
      <c r="F194" s="122"/>
      <c r="G194" s="133"/>
      <c r="H194" s="124"/>
      <c r="I194" s="122"/>
      <c r="J194" s="133"/>
      <c r="K194" s="124"/>
      <c r="L194" s="122"/>
      <c r="M194" s="133"/>
      <c r="N194" s="124"/>
      <c r="P194" s="82"/>
      <c r="Q194" s="82"/>
      <c r="R194" s="82"/>
      <c r="S194" s="82"/>
      <c r="T194" s="82"/>
      <c r="U194" s="82"/>
      <c r="V194" s="82"/>
    </row>
    <row r="195" spans="1:22" ht="12.75" hidden="1" customHeight="1">
      <c r="A195" s="628"/>
      <c r="B195" s="97" t="s">
        <v>28</v>
      </c>
      <c r="C195" s="119"/>
      <c r="D195" s="120"/>
      <c r="E195" s="121"/>
      <c r="F195" s="119"/>
      <c r="G195" s="120"/>
      <c r="H195" s="121"/>
      <c r="I195" s="119"/>
      <c r="J195" s="120"/>
      <c r="K195" s="121"/>
      <c r="L195" s="119"/>
      <c r="M195" s="120"/>
      <c r="N195" s="121"/>
      <c r="P195" s="82"/>
      <c r="Q195" s="82"/>
      <c r="R195" s="82"/>
      <c r="S195" s="82"/>
      <c r="T195" s="82"/>
      <c r="U195" s="82"/>
      <c r="V195" s="82"/>
    </row>
    <row r="196" spans="1:22" ht="12.75" hidden="1" customHeight="1">
      <c r="A196" s="628"/>
      <c r="B196" s="98"/>
      <c r="C196" s="122"/>
      <c r="D196" s="123"/>
      <c r="E196" s="132"/>
      <c r="F196" s="122"/>
      <c r="G196" s="123"/>
      <c r="H196" s="132"/>
      <c r="I196" s="122"/>
      <c r="J196" s="123"/>
      <c r="K196" s="132"/>
      <c r="L196" s="122"/>
      <c r="M196" s="123"/>
      <c r="N196" s="132"/>
      <c r="P196" s="82"/>
      <c r="Q196" s="82"/>
      <c r="R196" s="82"/>
      <c r="S196" s="82"/>
      <c r="T196" s="82"/>
      <c r="U196" s="82"/>
      <c r="V196" s="82"/>
    </row>
    <row r="197" spans="1:22" ht="12.75" hidden="1" customHeight="1">
      <c r="A197" s="628"/>
      <c r="B197" s="97" t="s">
        <v>29</v>
      </c>
      <c r="C197" s="119"/>
      <c r="D197" s="120"/>
      <c r="E197" s="121"/>
      <c r="F197" s="119"/>
      <c r="G197" s="120"/>
      <c r="H197" s="121"/>
      <c r="I197" s="119"/>
      <c r="J197" s="120"/>
      <c r="K197" s="121"/>
      <c r="L197" s="119"/>
      <c r="M197" s="120"/>
      <c r="N197" s="121"/>
      <c r="P197" s="82"/>
      <c r="Q197" s="82"/>
      <c r="R197" s="82"/>
      <c r="S197" s="82"/>
      <c r="T197" s="82"/>
      <c r="U197" s="82"/>
      <c r="V197" s="82"/>
    </row>
    <row r="198" spans="1:22" ht="12.75" hidden="1" customHeight="1">
      <c r="A198" s="628"/>
      <c r="B198" s="98"/>
      <c r="C198" s="122"/>
      <c r="D198" s="133"/>
      <c r="E198" s="124"/>
      <c r="F198" s="122"/>
      <c r="G198" s="133"/>
      <c r="H198" s="124"/>
      <c r="I198" s="122"/>
      <c r="J198" s="133"/>
      <c r="K198" s="124"/>
      <c r="L198" s="122"/>
      <c r="M198" s="133"/>
      <c r="N198" s="124"/>
      <c r="P198" s="82"/>
      <c r="Q198" s="82"/>
      <c r="R198" s="82"/>
      <c r="S198" s="82"/>
      <c r="T198" s="82"/>
      <c r="U198" s="82"/>
      <c r="V198" s="82"/>
    </row>
    <row r="199" spans="1:22" ht="12.75" hidden="1" customHeight="1">
      <c r="A199" s="628"/>
      <c r="B199" s="97" t="s">
        <v>30</v>
      </c>
      <c r="C199" s="119"/>
      <c r="D199" s="120"/>
      <c r="E199" s="121"/>
      <c r="F199" s="119"/>
      <c r="G199" s="120"/>
      <c r="H199" s="121"/>
      <c r="I199" s="119"/>
      <c r="J199" s="120"/>
      <c r="K199" s="121"/>
      <c r="L199" s="119"/>
      <c r="M199" s="120"/>
      <c r="N199" s="121"/>
      <c r="P199" s="82"/>
      <c r="Q199" s="82"/>
      <c r="R199" s="82"/>
      <c r="S199" s="82"/>
      <c r="T199" s="82"/>
      <c r="U199" s="82"/>
      <c r="V199" s="82"/>
    </row>
    <row r="200" spans="1:22" ht="12.75" hidden="1" customHeight="1">
      <c r="A200" s="628"/>
      <c r="B200" s="98"/>
      <c r="C200" s="122"/>
      <c r="D200" s="123"/>
      <c r="E200" s="132"/>
      <c r="F200" s="122"/>
      <c r="G200" s="123"/>
      <c r="H200" s="132"/>
      <c r="I200" s="122"/>
      <c r="J200" s="123"/>
      <c r="K200" s="132"/>
      <c r="L200" s="122"/>
      <c r="M200" s="123"/>
      <c r="N200" s="132"/>
      <c r="P200" s="82"/>
      <c r="Q200" s="82"/>
      <c r="R200" s="82"/>
      <c r="S200" s="82"/>
      <c r="T200" s="82"/>
      <c r="U200" s="82"/>
      <c r="V200" s="82"/>
    </row>
    <row r="201" spans="1:22" ht="12.75" hidden="1" customHeight="1">
      <c r="A201" s="628"/>
      <c r="B201" s="97" t="s">
        <v>31</v>
      </c>
      <c r="C201" s="119"/>
      <c r="D201" s="120"/>
      <c r="E201" s="121"/>
      <c r="F201" s="119"/>
      <c r="G201" s="120"/>
      <c r="H201" s="121"/>
      <c r="I201" s="119"/>
      <c r="J201" s="120"/>
      <c r="K201" s="121"/>
      <c r="L201" s="119"/>
      <c r="M201" s="120"/>
      <c r="N201" s="121"/>
      <c r="P201" s="82"/>
      <c r="Q201" s="82"/>
      <c r="R201" s="82"/>
      <c r="S201" s="82"/>
      <c r="T201" s="82"/>
      <c r="U201" s="82"/>
      <c r="V201" s="82"/>
    </row>
    <row r="202" spans="1:22" ht="12.75" hidden="1" customHeight="1">
      <c r="A202" s="628"/>
      <c r="B202" s="98"/>
      <c r="C202" s="122"/>
      <c r="D202" s="123"/>
      <c r="E202" s="124"/>
      <c r="F202" s="122"/>
      <c r="G202" s="123"/>
      <c r="H202" s="124"/>
      <c r="I202" s="122"/>
      <c r="J202" s="123"/>
      <c r="K202" s="124"/>
      <c r="L202" s="122"/>
      <c r="M202" s="123"/>
      <c r="N202" s="124"/>
      <c r="P202" s="82"/>
      <c r="Q202" s="82"/>
      <c r="R202" s="82"/>
      <c r="S202" s="82"/>
      <c r="T202" s="82"/>
      <c r="U202" s="82"/>
      <c r="V202" s="82"/>
    </row>
    <row r="203" spans="1:22" ht="12.75" hidden="1" customHeight="1">
      <c r="A203" s="628"/>
      <c r="B203" s="97" t="s">
        <v>32</v>
      </c>
      <c r="C203" s="119"/>
      <c r="D203" s="120"/>
      <c r="E203" s="121"/>
      <c r="F203" s="119"/>
      <c r="G203" s="120"/>
      <c r="H203" s="121"/>
      <c r="I203" s="119"/>
      <c r="J203" s="120"/>
      <c r="K203" s="121"/>
      <c r="L203" s="119"/>
      <c r="M203" s="120"/>
      <c r="N203" s="121"/>
      <c r="P203" s="82"/>
      <c r="Q203" s="82"/>
      <c r="R203" s="82"/>
      <c r="S203" s="82"/>
      <c r="T203" s="82"/>
      <c r="U203" s="82"/>
      <c r="V203" s="82"/>
    </row>
    <row r="204" spans="1:22" ht="13.5" hidden="1" customHeight="1" thickBot="1">
      <c r="A204" s="629"/>
      <c r="B204" s="100"/>
      <c r="C204" s="125"/>
      <c r="D204" s="126"/>
      <c r="E204" s="127"/>
      <c r="F204" s="125"/>
      <c r="G204" s="126"/>
      <c r="H204" s="127"/>
      <c r="I204" s="125"/>
      <c r="J204" s="126"/>
      <c r="K204" s="127"/>
      <c r="L204" s="125"/>
      <c r="M204" s="126"/>
      <c r="N204" s="127"/>
      <c r="P204" s="82"/>
      <c r="Q204" s="82"/>
      <c r="R204" s="82"/>
      <c r="S204" s="82"/>
      <c r="T204" s="82"/>
      <c r="U204" s="82"/>
      <c r="V204" s="82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  <mergeCell ref="P5:V5"/>
    <mergeCell ref="P6:V6"/>
    <mergeCell ref="P8:V8"/>
    <mergeCell ref="I4:K4"/>
    <mergeCell ref="L4:N4"/>
    <mergeCell ref="F4:H4"/>
    <mergeCell ref="B2:C2"/>
    <mergeCell ref="C4:E4"/>
    <mergeCell ref="A85:A104"/>
    <mergeCell ref="A5:A24"/>
    <mergeCell ref="A25:A4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5546875" defaultRowHeight="12.75"/>
  <cols>
    <col min="1" max="1" width="4.140625" style="301" bestFit="1" customWidth="1"/>
    <col min="2" max="2" width="11.5703125" style="301" bestFit="1" customWidth="1"/>
    <col min="3" max="3" width="8.28515625" style="409" customWidth="1"/>
    <col min="4" max="4" width="44.5703125" style="300" customWidth="1"/>
    <col min="5" max="5" width="6.7109375" style="409" customWidth="1"/>
    <col min="6" max="6" width="8.28515625" style="409" customWidth="1"/>
    <col min="7" max="7" width="44.5703125" style="300" customWidth="1"/>
    <col min="8" max="8" width="6.7109375" style="409" customWidth="1"/>
    <col min="9" max="9" width="8.28515625" style="409" customWidth="1"/>
    <col min="10" max="10" width="44.5703125" style="300" customWidth="1"/>
    <col min="11" max="11" width="6.7109375" style="409" customWidth="1"/>
    <col min="12" max="12" width="8.28515625" style="409" customWidth="1"/>
    <col min="13" max="13" width="44.5703125" style="409" customWidth="1"/>
    <col min="14" max="14" width="6.7109375" style="300" customWidth="1"/>
    <col min="15" max="15" width="6.85546875" style="302" customWidth="1"/>
    <col min="16" max="16" width="8.42578125" style="302" customWidth="1"/>
    <col min="17" max="17" width="64.5703125" style="302" customWidth="1"/>
    <col min="18" max="18" width="4.42578125" style="302" customWidth="1"/>
    <col min="19" max="20" width="3.42578125" style="302" customWidth="1"/>
    <col min="21" max="21" width="6.42578125" style="302" customWidth="1"/>
    <col min="22" max="22" width="52.28515625" style="302" customWidth="1"/>
    <col min="23" max="23" width="6.85546875" style="302" customWidth="1"/>
    <col min="24" max="16384" width="6.85546875" style="302"/>
  </cols>
  <sheetData>
    <row r="1" spans="1:22">
      <c r="A1" s="301" t="s">
        <v>116</v>
      </c>
    </row>
    <row r="2" spans="1:22" s="296" customFormat="1">
      <c r="A2" s="301"/>
      <c r="B2" s="608"/>
      <c r="C2" s="608"/>
      <c r="D2" s="301" t="s">
        <v>51</v>
      </c>
      <c r="E2" s="410"/>
      <c r="F2" s="410"/>
      <c r="G2" s="301"/>
      <c r="H2" s="410"/>
      <c r="I2" s="410"/>
      <c r="J2" s="301"/>
      <c r="K2" s="411"/>
      <c r="L2" s="411"/>
      <c r="M2" s="411"/>
      <c r="N2" s="301"/>
    </row>
    <row r="3" spans="1:22" s="296" customFormat="1" ht="13.5" thickBot="1">
      <c r="A3" s="301"/>
      <c r="B3" s="300">
        <v>1718</v>
      </c>
      <c r="C3" s="410"/>
      <c r="D3" s="301"/>
      <c r="E3" s="410"/>
      <c r="F3" s="410"/>
      <c r="G3" s="301"/>
      <c r="H3" s="410"/>
      <c r="I3" s="410"/>
      <c r="J3" s="301"/>
      <c r="K3" s="410"/>
      <c r="L3" s="410"/>
      <c r="M3" s="410"/>
      <c r="N3" s="301"/>
    </row>
    <row r="4" spans="1:22" s="296" customFormat="1" ht="13.5" thickBot="1">
      <c r="A4" s="412"/>
      <c r="B4" s="300">
        <v>4</v>
      </c>
      <c r="C4" s="609" t="s">
        <v>48</v>
      </c>
      <c r="D4" s="610"/>
      <c r="E4" s="611"/>
      <c r="F4" s="609" t="s">
        <v>18</v>
      </c>
      <c r="G4" s="610"/>
      <c r="H4" s="611"/>
      <c r="I4" s="609" t="s">
        <v>19</v>
      </c>
      <c r="J4" s="610"/>
      <c r="K4" s="611"/>
      <c r="L4" s="609" t="s">
        <v>20</v>
      </c>
      <c r="M4" s="610"/>
      <c r="N4" s="611"/>
    </row>
    <row r="5" spans="1:22" ht="15" customHeight="1">
      <c r="A5" s="593" t="s">
        <v>14</v>
      </c>
      <c r="B5" s="382" t="s">
        <v>23</v>
      </c>
      <c r="C5" s="305"/>
      <c r="D5" s="306"/>
      <c r="E5" s="307"/>
      <c r="F5" s="305"/>
      <c r="G5" s="306"/>
      <c r="H5" s="307"/>
      <c r="I5" s="305"/>
      <c r="J5" s="306"/>
      <c r="K5" s="307"/>
      <c r="L5" s="305"/>
      <c r="M5" s="306"/>
      <c r="N5" s="307"/>
      <c r="P5" s="612" t="s">
        <v>84</v>
      </c>
      <c r="Q5" s="612"/>
      <c r="R5" s="612"/>
      <c r="S5" s="612"/>
      <c r="T5" s="612"/>
      <c r="U5" s="612"/>
      <c r="V5" s="612"/>
    </row>
    <row r="6" spans="1:22" ht="15" customHeight="1">
      <c r="A6" s="594"/>
      <c r="B6" s="384"/>
      <c r="C6" s="309"/>
      <c r="D6" s="310"/>
      <c r="E6" s="311"/>
      <c r="F6" s="309"/>
      <c r="G6" s="310"/>
      <c r="H6" s="311"/>
      <c r="I6" s="309"/>
      <c r="J6" s="310"/>
      <c r="K6" s="311"/>
      <c r="L6" s="309"/>
      <c r="M6" s="310"/>
      <c r="N6" s="311"/>
      <c r="P6" s="633" t="s">
        <v>1639</v>
      </c>
      <c r="Q6" s="613"/>
      <c r="R6" s="613"/>
      <c r="S6" s="613"/>
      <c r="T6" s="613"/>
      <c r="U6" s="613"/>
      <c r="V6" s="613"/>
    </row>
    <row r="7" spans="1:22" ht="15" customHeight="1">
      <c r="A7" s="594"/>
      <c r="B7" s="386" t="s">
        <v>24</v>
      </c>
      <c r="C7" s="313"/>
      <c r="D7" s="314"/>
      <c r="E7" s="315"/>
      <c r="F7" s="313"/>
      <c r="G7" s="314"/>
      <c r="H7" s="315"/>
      <c r="I7" s="313"/>
      <c r="J7" s="314"/>
      <c r="K7" s="315"/>
      <c r="L7" s="313"/>
      <c r="M7" s="314"/>
      <c r="N7" s="315"/>
      <c r="P7" s="413"/>
      <c r="Q7" s="286"/>
      <c r="R7" s="286"/>
      <c r="S7" s="286"/>
      <c r="T7" s="286"/>
      <c r="U7" s="286"/>
      <c r="V7" s="286"/>
    </row>
    <row r="8" spans="1:22" ht="15" customHeight="1">
      <c r="A8" s="594"/>
      <c r="B8" s="384"/>
      <c r="C8" s="309"/>
      <c r="D8" s="310"/>
      <c r="E8" s="316"/>
      <c r="F8" s="309"/>
      <c r="G8" s="310"/>
      <c r="H8" s="316"/>
      <c r="I8" s="309"/>
      <c r="J8" s="310"/>
      <c r="K8" s="316"/>
      <c r="L8" s="309"/>
      <c r="M8" s="310"/>
      <c r="N8" s="316"/>
      <c r="P8" s="614" t="s">
        <v>1047</v>
      </c>
      <c r="Q8" s="614"/>
      <c r="R8" s="614"/>
      <c r="S8" s="614"/>
      <c r="T8" s="614"/>
      <c r="U8" s="614"/>
      <c r="V8" s="615"/>
    </row>
    <row r="9" spans="1:22" ht="15" customHeight="1">
      <c r="A9" s="594"/>
      <c r="B9" s="386" t="s">
        <v>25</v>
      </c>
      <c r="C9" s="313"/>
      <c r="D9" s="314"/>
      <c r="E9" s="315"/>
      <c r="F9" s="313"/>
      <c r="G9" s="314"/>
      <c r="H9" s="315"/>
      <c r="I9" s="313"/>
      <c r="J9" s="314"/>
      <c r="K9" s="315"/>
      <c r="L9" s="313"/>
      <c r="M9" s="314"/>
      <c r="N9" s="315"/>
      <c r="P9" s="415" t="s">
        <v>35</v>
      </c>
      <c r="Q9" s="415" t="s">
        <v>36</v>
      </c>
      <c r="R9" s="415" t="s">
        <v>37</v>
      </c>
      <c r="S9" s="415" t="s">
        <v>38</v>
      </c>
      <c r="T9" s="415" t="s">
        <v>39</v>
      </c>
      <c r="U9" s="415" t="s">
        <v>40</v>
      </c>
      <c r="V9" s="415" t="s">
        <v>62</v>
      </c>
    </row>
    <row r="10" spans="1:22" ht="15" customHeight="1">
      <c r="A10" s="594"/>
      <c r="B10" s="384"/>
      <c r="C10" s="309"/>
      <c r="D10" s="310"/>
      <c r="E10" s="311"/>
      <c r="F10" s="309"/>
      <c r="G10" s="310"/>
      <c r="H10" s="311"/>
      <c r="I10" s="309"/>
      <c r="J10" s="310"/>
      <c r="K10" s="311"/>
      <c r="L10" s="309"/>
      <c r="M10" s="310"/>
      <c r="N10" s="311"/>
      <c r="P10" s="416" t="s">
        <v>1048</v>
      </c>
      <c r="Q10" s="372" t="s">
        <v>1397</v>
      </c>
      <c r="R10" s="416">
        <v>3</v>
      </c>
      <c r="S10" s="416">
        <v>0</v>
      </c>
      <c r="T10" s="416">
        <v>3</v>
      </c>
      <c r="U10" s="416">
        <v>2</v>
      </c>
      <c r="V10" s="326">
        <f>BTE!V9</f>
        <v>2</v>
      </c>
    </row>
    <row r="11" spans="1:22" ht="15" customHeight="1">
      <c r="A11" s="594"/>
      <c r="B11" s="386" t="s">
        <v>26</v>
      </c>
      <c r="C11" s="313"/>
      <c r="D11" s="314"/>
      <c r="E11" s="315"/>
      <c r="F11" s="313"/>
      <c r="G11" s="314"/>
      <c r="H11" s="315"/>
      <c r="I11" s="313"/>
      <c r="J11" s="314"/>
      <c r="K11" s="315"/>
      <c r="L11" s="313"/>
      <c r="M11" s="314"/>
      <c r="N11" s="315"/>
      <c r="P11" s="416" t="s">
        <v>1049</v>
      </c>
      <c r="Q11" s="372" t="s">
        <v>1050</v>
      </c>
      <c r="R11" s="416">
        <v>2</v>
      </c>
      <c r="S11" s="416">
        <v>0</v>
      </c>
      <c r="T11" s="416">
        <v>2</v>
      </c>
      <c r="U11" s="416">
        <v>2</v>
      </c>
      <c r="V11" s="326">
        <f>BTE!V10</f>
        <v>2</v>
      </c>
    </row>
    <row r="12" spans="1:22" ht="15" customHeight="1">
      <c r="A12" s="594"/>
      <c r="B12" s="384"/>
      <c r="C12" s="309"/>
      <c r="D12" s="310"/>
      <c r="E12" s="316"/>
      <c r="F12" s="309"/>
      <c r="G12" s="310"/>
      <c r="H12" s="316"/>
      <c r="I12" s="309"/>
      <c r="J12" s="310"/>
      <c r="K12" s="316"/>
      <c r="L12" s="309"/>
      <c r="M12" s="310"/>
      <c r="N12" s="316"/>
      <c r="P12" s="416" t="s">
        <v>1052</v>
      </c>
      <c r="Q12" s="372" t="s">
        <v>1302</v>
      </c>
      <c r="R12" s="416">
        <v>2</v>
      </c>
      <c r="S12" s="416">
        <v>0</v>
      </c>
      <c r="T12" s="416">
        <v>2</v>
      </c>
      <c r="U12" s="416">
        <v>2</v>
      </c>
      <c r="V12" s="326">
        <f>BTE!V11</f>
        <v>3</v>
      </c>
    </row>
    <row r="13" spans="1:22" ht="15" customHeight="1">
      <c r="A13" s="594"/>
      <c r="B13" s="393" t="s">
        <v>27</v>
      </c>
      <c r="C13" s="313"/>
      <c r="D13" s="314"/>
      <c r="E13" s="315"/>
      <c r="F13" s="313"/>
      <c r="G13" s="314"/>
      <c r="H13" s="315"/>
      <c r="I13" s="313"/>
      <c r="J13" s="314"/>
      <c r="K13" s="315"/>
      <c r="L13" s="313"/>
      <c r="M13" s="314"/>
      <c r="N13" s="315"/>
      <c r="P13" s="416" t="s">
        <v>1054</v>
      </c>
      <c r="Q13" s="372" t="s">
        <v>1055</v>
      </c>
      <c r="R13" s="416">
        <v>2</v>
      </c>
      <c r="S13" s="416">
        <v>0</v>
      </c>
      <c r="T13" s="416">
        <v>2</v>
      </c>
      <c r="U13" s="416">
        <v>3</v>
      </c>
      <c r="V13" s="326">
        <f>BTE!V12</f>
        <v>4</v>
      </c>
    </row>
    <row r="14" spans="1:22" ht="15" customHeight="1">
      <c r="A14" s="594"/>
      <c r="B14" s="395"/>
      <c r="C14" s="309"/>
      <c r="D14" s="320"/>
      <c r="E14" s="311"/>
      <c r="F14" s="309"/>
      <c r="G14" s="320"/>
      <c r="H14" s="311"/>
      <c r="I14" s="309"/>
      <c r="J14" s="320"/>
      <c r="K14" s="311"/>
      <c r="L14" s="309"/>
      <c r="M14" s="320"/>
      <c r="N14" s="311"/>
      <c r="P14" s="416" t="s">
        <v>1059</v>
      </c>
      <c r="Q14" s="372" t="s">
        <v>1060</v>
      </c>
      <c r="R14" s="416">
        <v>3</v>
      </c>
      <c r="S14" s="416">
        <v>0</v>
      </c>
      <c r="T14" s="416">
        <v>3</v>
      </c>
      <c r="U14" s="416">
        <v>4</v>
      </c>
      <c r="V14" s="326">
        <f>BTE!V13</f>
        <v>6</v>
      </c>
    </row>
    <row r="15" spans="1:22" ht="15" customHeight="1">
      <c r="A15" s="594"/>
      <c r="B15" s="393" t="s">
        <v>28</v>
      </c>
      <c r="C15" s="313"/>
      <c r="D15" s="314"/>
      <c r="E15" s="315"/>
      <c r="F15" s="313"/>
      <c r="G15" s="314"/>
      <c r="H15" s="315"/>
      <c r="I15" s="313"/>
      <c r="J15" s="314"/>
      <c r="K15" s="315"/>
      <c r="L15" s="313"/>
      <c r="M15" s="314"/>
      <c r="N15" s="315"/>
      <c r="P15" s="416" t="s">
        <v>1259</v>
      </c>
      <c r="Q15" s="372" t="s">
        <v>1260</v>
      </c>
      <c r="R15" s="416">
        <v>2</v>
      </c>
      <c r="S15" s="416">
        <v>2</v>
      </c>
      <c r="T15" s="416">
        <v>3</v>
      </c>
      <c r="U15" s="416">
        <v>6</v>
      </c>
      <c r="V15" s="326">
        <f>BTE!V14</f>
        <v>4</v>
      </c>
    </row>
    <row r="16" spans="1:22" ht="15" customHeight="1">
      <c r="A16" s="594"/>
      <c r="B16" s="395"/>
      <c r="C16" s="309"/>
      <c r="D16" s="310"/>
      <c r="E16" s="316"/>
      <c r="F16" s="309"/>
      <c r="G16" s="310"/>
      <c r="H16" s="316"/>
      <c r="I16" s="309"/>
      <c r="J16" s="310"/>
      <c r="K16" s="316"/>
      <c r="L16" s="309"/>
      <c r="M16" s="310"/>
      <c r="N16" s="316"/>
      <c r="P16" s="416" t="s">
        <v>1303</v>
      </c>
      <c r="Q16" s="372" t="s">
        <v>1262</v>
      </c>
      <c r="R16" s="416">
        <v>3</v>
      </c>
      <c r="S16" s="416">
        <v>0</v>
      </c>
      <c r="T16" s="416">
        <v>3</v>
      </c>
      <c r="U16" s="416">
        <v>4</v>
      </c>
      <c r="V16" s="326">
        <f>BTE!V15</f>
        <v>5</v>
      </c>
    </row>
    <row r="17" spans="1:22" ht="15" customHeight="1">
      <c r="A17" s="594"/>
      <c r="B17" s="393" t="s">
        <v>29</v>
      </c>
      <c r="C17" s="313"/>
      <c r="D17" s="314"/>
      <c r="E17" s="315"/>
      <c r="F17" s="313"/>
      <c r="G17" s="314"/>
      <c r="H17" s="315"/>
      <c r="I17" s="313"/>
      <c r="J17" s="314"/>
      <c r="K17" s="315"/>
      <c r="L17" s="313"/>
      <c r="M17" s="314"/>
      <c r="N17" s="315"/>
      <c r="P17" s="416" t="s">
        <v>1304</v>
      </c>
      <c r="Q17" s="372" t="s">
        <v>1305</v>
      </c>
      <c r="R17" s="416">
        <v>2</v>
      </c>
      <c r="S17" s="416">
        <v>2</v>
      </c>
      <c r="T17" s="416">
        <v>3</v>
      </c>
      <c r="U17" s="416">
        <v>5</v>
      </c>
      <c r="V17" s="326">
        <f>BTE!V16</f>
        <v>2</v>
      </c>
    </row>
    <row r="18" spans="1:22" ht="15" customHeight="1">
      <c r="A18" s="594"/>
      <c r="B18" s="395"/>
      <c r="C18" s="309"/>
      <c r="D18" s="320"/>
      <c r="E18" s="311"/>
      <c r="F18" s="309"/>
      <c r="G18" s="320"/>
      <c r="H18" s="311"/>
      <c r="I18" s="309"/>
      <c r="J18" s="320"/>
      <c r="K18" s="311"/>
      <c r="L18" s="309"/>
      <c r="M18" s="320"/>
      <c r="N18" s="311"/>
      <c r="P18" s="497" t="s">
        <v>1057</v>
      </c>
      <c r="Q18" s="400" t="s">
        <v>1398</v>
      </c>
      <c r="R18" s="399">
        <v>3</v>
      </c>
      <c r="S18" s="399">
        <v>0</v>
      </c>
      <c r="T18" s="399">
        <v>3</v>
      </c>
      <c r="U18" s="399">
        <v>4</v>
      </c>
      <c r="V18" s="465" t="e">
        <f>BB!V15</f>
        <v>#REF!</v>
      </c>
    </row>
    <row r="19" spans="1:22" ht="15" customHeight="1">
      <c r="A19" s="594"/>
      <c r="B19" s="393" t="s">
        <v>30</v>
      </c>
      <c r="C19" s="313"/>
      <c r="D19" s="499"/>
      <c r="E19" s="315"/>
      <c r="F19" s="313"/>
      <c r="G19" s="314"/>
      <c r="H19" s="315"/>
      <c r="I19" s="313"/>
      <c r="J19" s="314"/>
      <c r="K19" s="315"/>
      <c r="L19" s="313"/>
      <c r="M19" s="314"/>
      <c r="N19" s="315"/>
      <c r="P19" s="416"/>
      <c r="Q19" s="372" t="s">
        <v>1399</v>
      </c>
      <c r="R19" s="416">
        <v>2</v>
      </c>
      <c r="S19" s="416">
        <v>0</v>
      </c>
      <c r="T19" s="416">
        <v>0</v>
      </c>
      <c r="U19" s="416">
        <v>2</v>
      </c>
      <c r="V19" s="326"/>
    </row>
    <row r="20" spans="1:22" ht="15" customHeight="1">
      <c r="A20" s="594"/>
      <c r="B20" s="395"/>
      <c r="C20" s="309"/>
      <c r="D20" s="310"/>
      <c r="E20" s="316"/>
      <c r="F20" s="309"/>
      <c r="G20" s="310"/>
      <c r="H20" s="316"/>
      <c r="I20" s="309"/>
      <c r="J20" s="310"/>
      <c r="K20" s="311"/>
      <c r="L20" s="309"/>
      <c r="M20" s="310"/>
      <c r="N20" s="316"/>
      <c r="P20" s="616" t="s">
        <v>1034</v>
      </c>
      <c r="Q20" s="616"/>
      <c r="R20" s="616"/>
      <c r="S20" s="616"/>
      <c r="T20" s="616"/>
      <c r="U20" s="616"/>
      <c r="V20" s="326"/>
    </row>
    <row r="21" spans="1:22" ht="15" customHeight="1">
      <c r="A21" s="594"/>
      <c r="B21" s="393" t="s">
        <v>31</v>
      </c>
      <c r="C21" s="313"/>
      <c r="D21" s="499"/>
      <c r="E21" s="315"/>
      <c r="F21" s="313"/>
      <c r="G21" s="314"/>
      <c r="H21" s="315"/>
      <c r="I21" s="313"/>
      <c r="J21" s="314"/>
      <c r="K21" s="315"/>
      <c r="L21" s="313"/>
      <c r="M21" s="314"/>
      <c r="N21" s="315"/>
      <c r="P21" s="173" t="e">
        <f>#REF!</f>
        <v>#REF!</v>
      </c>
      <c r="Q21" s="26" t="e">
        <f>#REF!</f>
        <v>#REF!</v>
      </c>
      <c r="R21" s="173" t="e">
        <f>#REF!</f>
        <v>#REF!</v>
      </c>
      <c r="S21" s="173" t="e">
        <f>#REF!</f>
        <v>#REF!</v>
      </c>
      <c r="T21" s="173" t="e">
        <f>#REF!</f>
        <v>#REF!</v>
      </c>
      <c r="U21" s="173" t="e">
        <f>#REF!</f>
        <v>#REF!</v>
      </c>
      <c r="V21" s="26">
        <f>BTE!V20</f>
        <v>2</v>
      </c>
    </row>
    <row r="22" spans="1:22" ht="15" customHeight="1">
      <c r="A22" s="594"/>
      <c r="B22" s="395"/>
      <c r="C22" s="309"/>
      <c r="D22" s="310"/>
      <c r="E22" s="311"/>
      <c r="F22" s="309"/>
      <c r="G22" s="310"/>
      <c r="H22" s="311"/>
      <c r="I22" s="309"/>
      <c r="J22" s="310"/>
      <c r="K22" s="316"/>
      <c r="L22" s="309"/>
      <c r="M22" s="310"/>
      <c r="N22" s="311"/>
      <c r="P22" s="173" t="e">
        <f>#REF!</f>
        <v>#REF!</v>
      </c>
      <c r="Q22" s="26" t="e">
        <f>#REF!</f>
        <v>#REF!</v>
      </c>
      <c r="R22" s="173" t="e">
        <f>#REF!</f>
        <v>#REF!</v>
      </c>
      <c r="S22" s="173" t="e">
        <f>#REF!</f>
        <v>#REF!</v>
      </c>
      <c r="T22" s="173" t="e">
        <f>#REF!</f>
        <v>#REF!</v>
      </c>
      <c r="U22" s="173" t="e">
        <f>#REF!</f>
        <v>#REF!</v>
      </c>
      <c r="V22" s="26">
        <f>BTE!V21</f>
        <v>2</v>
      </c>
    </row>
    <row r="23" spans="1:22" ht="15" customHeight="1">
      <c r="A23" s="594"/>
      <c r="B23" s="393" t="s">
        <v>32</v>
      </c>
      <c r="C23" s="313"/>
      <c r="D23" s="314"/>
      <c r="E23" s="315"/>
      <c r="F23" s="313"/>
      <c r="G23" s="314"/>
      <c r="H23" s="315"/>
      <c r="I23" s="313"/>
      <c r="J23" s="314"/>
      <c r="K23" s="315"/>
      <c r="L23" s="313"/>
      <c r="M23" s="314"/>
      <c r="N23" s="315"/>
      <c r="P23" s="173" t="e">
        <f>#REF!</f>
        <v>#REF!</v>
      </c>
      <c r="Q23" s="26" t="e">
        <f>#REF!</f>
        <v>#REF!</v>
      </c>
      <c r="R23" s="173" t="e">
        <f>#REF!</f>
        <v>#REF!</v>
      </c>
      <c r="S23" s="173" t="e">
        <f>#REF!</f>
        <v>#REF!</v>
      </c>
      <c r="T23" s="173" t="e">
        <f>#REF!</f>
        <v>#REF!</v>
      </c>
      <c r="U23" s="173" t="e">
        <f>#REF!</f>
        <v>#REF!</v>
      </c>
      <c r="V23" s="26">
        <f>BTE!V22</f>
        <v>2</v>
      </c>
    </row>
    <row r="24" spans="1:22" ht="15" customHeight="1" thickBot="1">
      <c r="A24" s="595"/>
      <c r="B24" s="397"/>
      <c r="C24" s="328"/>
      <c r="D24" s="329"/>
      <c r="E24" s="330"/>
      <c r="F24" s="328"/>
      <c r="G24" s="329"/>
      <c r="H24" s="330"/>
      <c r="I24" s="328"/>
      <c r="J24" s="329"/>
      <c r="K24" s="330"/>
      <c r="L24" s="328"/>
      <c r="M24" s="329"/>
      <c r="N24" s="330"/>
      <c r="P24" s="173" t="e">
        <f>#REF!</f>
        <v>#REF!</v>
      </c>
      <c r="Q24" s="26" t="e">
        <f>#REF!</f>
        <v>#REF!</v>
      </c>
      <c r="R24" s="173" t="e">
        <f>#REF!</f>
        <v>#REF!</v>
      </c>
      <c r="S24" s="173" t="e">
        <f>#REF!</f>
        <v>#REF!</v>
      </c>
      <c r="T24" s="173" t="e">
        <f>#REF!</f>
        <v>#REF!</v>
      </c>
      <c r="U24" s="173" t="e">
        <f>#REF!</f>
        <v>#REF!</v>
      </c>
      <c r="V24" s="26">
        <f>BTE!V23</f>
        <v>2</v>
      </c>
    </row>
    <row r="25" spans="1:22" ht="15" customHeight="1">
      <c r="A25" s="593" t="s">
        <v>15</v>
      </c>
      <c r="B25" s="382" t="s">
        <v>23</v>
      </c>
      <c r="C25" s="305"/>
      <c r="D25" s="306"/>
      <c r="E25" s="307"/>
      <c r="F25" s="305"/>
      <c r="G25" s="306"/>
      <c r="H25" s="307"/>
      <c r="I25" s="305"/>
      <c r="J25" s="306"/>
      <c r="K25" s="307"/>
      <c r="L25" s="305"/>
      <c r="M25" s="306"/>
      <c r="N25" s="307"/>
      <c r="P25" s="173" t="e">
        <f>#REF!</f>
        <v>#REF!</v>
      </c>
      <c r="Q25" s="26" t="e">
        <f>#REF!</f>
        <v>#REF!</v>
      </c>
      <c r="R25" s="173" t="e">
        <f>#REF!</f>
        <v>#REF!</v>
      </c>
      <c r="S25" s="173" t="e">
        <f>#REF!</f>
        <v>#REF!</v>
      </c>
      <c r="T25" s="173" t="e">
        <f>#REF!</f>
        <v>#REF!</v>
      </c>
      <c r="U25" s="173" t="e">
        <f>#REF!</f>
        <v>#REF!</v>
      </c>
      <c r="V25" s="26">
        <f>BTE!V24</f>
        <v>2</v>
      </c>
    </row>
    <row r="26" spans="1:22" ht="15" customHeight="1">
      <c r="A26" s="594"/>
      <c r="B26" s="384"/>
      <c r="C26" s="309"/>
      <c r="D26" s="310"/>
      <c r="E26" s="311"/>
      <c r="F26" s="309"/>
      <c r="G26" s="310"/>
      <c r="H26" s="311"/>
      <c r="I26" s="309"/>
      <c r="J26" s="310"/>
      <c r="K26" s="311"/>
      <c r="L26" s="309"/>
      <c r="M26" s="310"/>
      <c r="N26" s="311"/>
      <c r="P26" s="173" t="e">
        <f>#REF!</f>
        <v>#REF!</v>
      </c>
      <c r="Q26" s="26" t="e">
        <f>#REF!</f>
        <v>#REF!</v>
      </c>
      <c r="R26" s="173" t="e">
        <f>#REF!</f>
        <v>#REF!</v>
      </c>
      <c r="S26" s="173" t="e">
        <f>#REF!</f>
        <v>#REF!</v>
      </c>
      <c r="T26" s="173" t="e">
        <f>#REF!</f>
        <v>#REF!</v>
      </c>
      <c r="U26" s="173" t="e">
        <f>#REF!</f>
        <v>#REF!</v>
      </c>
      <c r="V26" s="26">
        <f>BTE!V25</f>
        <v>2</v>
      </c>
    </row>
    <row r="27" spans="1:22" ht="15" customHeight="1">
      <c r="A27" s="594"/>
      <c r="B27" s="386" t="s">
        <v>24</v>
      </c>
      <c r="C27" s="313"/>
      <c r="D27" s="314"/>
      <c r="E27" s="315"/>
      <c r="F27" s="313"/>
      <c r="G27" s="314"/>
      <c r="H27" s="315"/>
      <c r="I27" s="313"/>
      <c r="J27" s="314"/>
      <c r="K27" s="315"/>
      <c r="L27" s="313"/>
      <c r="M27" s="314"/>
      <c r="N27" s="315"/>
      <c r="P27" s="614" t="s">
        <v>1070</v>
      </c>
      <c r="Q27" s="614"/>
      <c r="R27" s="614"/>
      <c r="S27" s="614"/>
      <c r="T27" s="614"/>
      <c r="U27" s="614"/>
      <c r="V27" s="615"/>
    </row>
    <row r="28" spans="1:22" ht="15" customHeight="1">
      <c r="A28" s="594"/>
      <c r="B28" s="384"/>
      <c r="C28" s="309"/>
      <c r="D28" s="310"/>
      <c r="E28" s="316"/>
      <c r="F28" s="309"/>
      <c r="G28" s="310"/>
      <c r="H28" s="316"/>
      <c r="I28" s="309"/>
      <c r="J28" s="310"/>
      <c r="K28" s="316"/>
      <c r="L28" s="309"/>
      <c r="M28" s="310"/>
      <c r="N28" s="316"/>
      <c r="P28" s="415" t="s">
        <v>35</v>
      </c>
      <c r="Q28" s="415" t="s">
        <v>36</v>
      </c>
      <c r="R28" s="415" t="s">
        <v>37</v>
      </c>
      <c r="S28" s="415" t="s">
        <v>38</v>
      </c>
      <c r="T28" s="415" t="s">
        <v>39</v>
      </c>
      <c r="U28" s="415" t="s">
        <v>40</v>
      </c>
      <c r="V28" s="415" t="s">
        <v>62</v>
      </c>
    </row>
    <row r="29" spans="1:22" ht="15" customHeight="1">
      <c r="A29" s="594"/>
      <c r="B29" s="386" t="s">
        <v>25</v>
      </c>
      <c r="C29" s="313"/>
      <c r="D29" s="314"/>
      <c r="E29" s="315"/>
      <c r="F29" s="313"/>
      <c r="G29" s="314"/>
      <c r="H29" s="315"/>
      <c r="I29" s="313"/>
      <c r="J29" s="314"/>
      <c r="K29" s="315"/>
      <c r="L29" s="313"/>
      <c r="M29" s="314"/>
      <c r="N29" s="315"/>
      <c r="P29" s="399" t="s">
        <v>1274</v>
      </c>
      <c r="Q29" s="400" t="s">
        <v>1072</v>
      </c>
      <c r="R29" s="399">
        <v>2</v>
      </c>
      <c r="S29" s="399">
        <v>0</v>
      </c>
      <c r="T29" s="399">
        <v>2</v>
      </c>
      <c r="U29" s="399">
        <v>3</v>
      </c>
      <c r="V29" s="326">
        <f>BTE!V36</f>
        <v>3</v>
      </c>
    </row>
    <row r="30" spans="1:22" ht="15" customHeight="1">
      <c r="A30" s="594"/>
      <c r="B30" s="384"/>
      <c r="C30" s="309"/>
      <c r="D30" s="310"/>
      <c r="E30" s="311"/>
      <c r="F30" s="309"/>
      <c r="G30" s="310"/>
      <c r="H30" s="311"/>
      <c r="I30" s="309"/>
      <c r="J30" s="310"/>
      <c r="K30" s="311"/>
      <c r="L30" s="309"/>
      <c r="M30" s="310"/>
      <c r="N30" s="311"/>
      <c r="P30" s="399" t="s">
        <v>1400</v>
      </c>
      <c r="Q30" s="400" t="s">
        <v>1401</v>
      </c>
      <c r="R30" s="399">
        <v>2</v>
      </c>
      <c r="S30" s="399">
        <v>2</v>
      </c>
      <c r="T30" s="399">
        <v>3</v>
      </c>
      <c r="U30" s="399">
        <v>4</v>
      </c>
      <c r="V30" s="326">
        <f>BTE!V37</f>
        <v>4</v>
      </c>
    </row>
    <row r="31" spans="1:22" ht="15" customHeight="1">
      <c r="A31" s="594"/>
      <c r="B31" s="386" t="s">
        <v>26</v>
      </c>
      <c r="C31" s="313"/>
      <c r="D31" s="314"/>
      <c r="E31" s="315"/>
      <c r="F31" s="313"/>
      <c r="G31" s="314"/>
      <c r="H31" s="315"/>
      <c r="I31" s="313"/>
      <c r="J31" s="314"/>
      <c r="K31" s="315"/>
      <c r="L31" s="313"/>
      <c r="M31" s="314"/>
      <c r="N31" s="315"/>
      <c r="P31" s="399" t="s">
        <v>1402</v>
      </c>
      <c r="Q31" s="400" t="s">
        <v>1316</v>
      </c>
      <c r="R31" s="399">
        <v>2</v>
      </c>
      <c r="S31" s="399">
        <v>2</v>
      </c>
      <c r="T31" s="399">
        <v>3</v>
      </c>
      <c r="U31" s="399">
        <v>4</v>
      </c>
      <c r="V31" s="19">
        <f>BTE!V47</f>
        <v>4</v>
      </c>
    </row>
    <row r="32" spans="1:22" ht="15" customHeight="1">
      <c r="A32" s="594"/>
      <c r="B32" s="384"/>
      <c r="C32" s="309"/>
      <c r="D32" s="310"/>
      <c r="E32" s="316"/>
      <c r="F32" s="309"/>
      <c r="G32" s="310"/>
      <c r="H32" s="316"/>
      <c r="I32" s="309"/>
      <c r="J32" s="310"/>
      <c r="K32" s="316"/>
      <c r="L32" s="309"/>
      <c r="M32" s="310"/>
      <c r="N32" s="316"/>
      <c r="P32" s="399" t="s">
        <v>1403</v>
      </c>
      <c r="Q32" s="400" t="s">
        <v>1082</v>
      </c>
      <c r="R32" s="399">
        <v>2</v>
      </c>
      <c r="S32" s="399">
        <v>0</v>
      </c>
      <c r="T32" s="399">
        <v>2</v>
      </c>
      <c r="U32" s="399">
        <v>3</v>
      </c>
      <c r="V32" s="400">
        <f>BTE!V38</f>
        <v>4</v>
      </c>
    </row>
    <row r="33" spans="1:22" ht="15" customHeight="1">
      <c r="A33" s="594"/>
      <c r="B33" s="393" t="s">
        <v>27</v>
      </c>
      <c r="C33" s="313"/>
      <c r="D33" s="314"/>
      <c r="E33" s="315"/>
      <c r="F33" s="313"/>
      <c r="G33" s="314"/>
      <c r="H33" s="315"/>
      <c r="I33" s="313"/>
      <c r="J33" s="314"/>
      <c r="K33" s="315"/>
      <c r="L33" s="313"/>
      <c r="M33" s="314"/>
      <c r="N33" s="315"/>
      <c r="P33" s="399" t="s">
        <v>1404</v>
      </c>
      <c r="Q33" s="400" t="s">
        <v>1278</v>
      </c>
      <c r="R33" s="415">
        <v>2</v>
      </c>
      <c r="S33" s="415">
        <v>2</v>
      </c>
      <c r="T33" s="415">
        <v>3</v>
      </c>
      <c r="U33" s="415">
        <v>4</v>
      </c>
      <c r="V33" s="400">
        <f>BTE!V48</f>
        <v>4</v>
      </c>
    </row>
    <row r="34" spans="1:22" ht="15" customHeight="1">
      <c r="A34" s="594"/>
      <c r="B34" s="395"/>
      <c r="C34" s="309"/>
      <c r="D34" s="320"/>
      <c r="E34" s="311"/>
      <c r="F34" s="309"/>
      <c r="G34" s="320"/>
      <c r="H34" s="311"/>
      <c r="I34" s="309"/>
      <c r="J34" s="320"/>
      <c r="K34" s="311"/>
      <c r="L34" s="309"/>
      <c r="M34" s="320"/>
      <c r="N34" s="311"/>
      <c r="P34" s="399" t="s">
        <v>1405</v>
      </c>
      <c r="Q34" s="400" t="s">
        <v>1312</v>
      </c>
      <c r="R34" s="399">
        <v>2</v>
      </c>
      <c r="S34" s="399">
        <v>2</v>
      </c>
      <c r="T34" s="399">
        <v>3</v>
      </c>
      <c r="U34" s="399">
        <v>4</v>
      </c>
      <c r="V34" s="400">
        <f>BTE!V50</f>
        <v>4</v>
      </c>
    </row>
    <row r="35" spans="1:22" ht="15" customHeight="1">
      <c r="A35" s="594"/>
      <c r="B35" s="393" t="s">
        <v>28</v>
      </c>
      <c r="C35" s="313"/>
      <c r="D35" s="314"/>
      <c r="E35" s="315"/>
      <c r="F35" s="313"/>
      <c r="G35" s="314"/>
      <c r="H35" s="315"/>
      <c r="I35" s="313"/>
      <c r="J35" s="314"/>
      <c r="K35" s="315"/>
      <c r="L35" s="313"/>
      <c r="M35" s="314"/>
      <c r="N35" s="315"/>
      <c r="P35" s="399" t="s">
        <v>1406</v>
      </c>
      <c r="Q35" s="400" t="s">
        <v>1101</v>
      </c>
      <c r="R35" s="399">
        <v>3</v>
      </c>
      <c r="S35" s="399">
        <v>0</v>
      </c>
      <c r="T35" s="399">
        <v>3</v>
      </c>
      <c r="U35" s="399">
        <v>4</v>
      </c>
      <c r="V35" s="24">
        <f>BTE!V39</f>
        <v>4</v>
      </c>
    </row>
    <row r="36" spans="1:22" ht="15" customHeight="1">
      <c r="A36" s="594"/>
      <c r="B36" s="395"/>
      <c r="C36" s="309"/>
      <c r="D36" s="310"/>
      <c r="E36" s="316"/>
      <c r="F36" s="309"/>
      <c r="G36" s="310"/>
      <c r="H36" s="316"/>
      <c r="I36" s="309"/>
      <c r="J36" s="310"/>
      <c r="K36" s="316"/>
      <c r="L36" s="309"/>
      <c r="M36" s="310"/>
      <c r="N36" s="316"/>
      <c r="P36" s="581" t="s">
        <v>1091</v>
      </c>
      <c r="Q36" s="582"/>
      <c r="R36" s="582"/>
      <c r="S36" s="582"/>
      <c r="T36" s="582"/>
      <c r="U36" s="582"/>
      <c r="V36" s="583"/>
    </row>
    <row r="37" spans="1:22" ht="15" customHeight="1">
      <c r="A37" s="594"/>
      <c r="B37" s="393" t="s">
        <v>29</v>
      </c>
      <c r="C37" s="313"/>
      <c r="D37" s="314"/>
      <c r="E37" s="315"/>
      <c r="F37" s="313"/>
      <c r="G37" s="314"/>
      <c r="H37" s="315"/>
      <c r="I37" s="313"/>
      <c r="J37" s="314"/>
      <c r="K37" s="315"/>
      <c r="L37" s="313"/>
      <c r="M37" s="314"/>
      <c r="N37" s="315"/>
      <c r="P37" s="281" t="s">
        <v>35</v>
      </c>
      <c r="Q37" s="281" t="s">
        <v>36</v>
      </c>
      <c r="R37" s="281" t="s">
        <v>37</v>
      </c>
      <c r="S37" s="281" t="s">
        <v>38</v>
      </c>
      <c r="T37" s="281" t="s">
        <v>39</v>
      </c>
      <c r="U37" s="281" t="s">
        <v>40</v>
      </c>
      <c r="V37" s="418" t="s">
        <v>0</v>
      </c>
    </row>
    <row r="38" spans="1:22" ht="15" customHeight="1">
      <c r="A38" s="594"/>
      <c r="B38" s="395"/>
      <c r="C38" s="309"/>
      <c r="D38" s="320"/>
      <c r="E38" s="311"/>
      <c r="F38" s="309"/>
      <c r="G38" s="320"/>
      <c r="H38" s="311"/>
      <c r="I38" s="309"/>
      <c r="J38" s="320"/>
      <c r="K38" s="311"/>
      <c r="L38" s="309"/>
      <c r="M38" s="320"/>
      <c r="N38" s="311"/>
      <c r="P38" s="468" t="s">
        <v>1526</v>
      </c>
      <c r="Q38" s="20" t="s">
        <v>1407</v>
      </c>
      <c r="R38" s="285">
        <v>3</v>
      </c>
      <c r="S38" s="285">
        <v>0</v>
      </c>
      <c r="T38" s="285">
        <v>3</v>
      </c>
      <c r="U38" s="285">
        <v>4</v>
      </c>
      <c r="V38" s="24">
        <f>BTE!V57</f>
        <v>4</v>
      </c>
    </row>
    <row r="39" spans="1:22" ht="15" customHeight="1">
      <c r="A39" s="594"/>
      <c r="B39" s="393" t="s">
        <v>30</v>
      </c>
      <c r="C39" s="313"/>
      <c r="D39" s="314"/>
      <c r="E39" s="315"/>
      <c r="F39" s="313"/>
      <c r="G39" s="314"/>
      <c r="H39" s="315"/>
      <c r="I39" s="313"/>
      <c r="J39" s="314"/>
      <c r="K39" s="315"/>
      <c r="L39" s="313"/>
      <c r="M39" s="314"/>
      <c r="N39" s="315"/>
      <c r="P39" s="468" t="s">
        <v>1527</v>
      </c>
      <c r="Q39" s="20" t="s">
        <v>1408</v>
      </c>
      <c r="R39" s="285">
        <v>3</v>
      </c>
      <c r="S39" s="285">
        <v>0</v>
      </c>
      <c r="T39" s="285">
        <v>3</v>
      </c>
      <c r="U39" s="285">
        <v>4</v>
      </c>
      <c r="V39" s="24">
        <f>BTE!V58</f>
        <v>4</v>
      </c>
    </row>
    <row r="40" spans="1:22" ht="15" customHeight="1">
      <c r="A40" s="594"/>
      <c r="B40" s="395"/>
      <c r="C40" s="309"/>
      <c r="D40" s="310"/>
      <c r="E40" s="316"/>
      <c r="F40" s="309"/>
      <c r="G40" s="310"/>
      <c r="H40" s="316"/>
      <c r="I40" s="309"/>
      <c r="J40" s="310"/>
      <c r="K40" s="316"/>
      <c r="L40" s="309"/>
      <c r="M40" s="310"/>
      <c r="N40" s="316"/>
      <c r="P40" s="468" t="s">
        <v>1528</v>
      </c>
      <c r="Q40" s="20" t="s">
        <v>1409</v>
      </c>
      <c r="R40" s="285">
        <v>3</v>
      </c>
      <c r="S40" s="285">
        <v>0</v>
      </c>
      <c r="T40" s="285">
        <v>3</v>
      </c>
      <c r="U40" s="285">
        <v>4</v>
      </c>
      <c r="V40" s="24">
        <f>BTE!V59</f>
        <v>4</v>
      </c>
    </row>
    <row r="41" spans="1:22" ht="15" customHeight="1">
      <c r="A41" s="594"/>
      <c r="B41" s="393" t="s">
        <v>31</v>
      </c>
      <c r="C41" s="313"/>
      <c r="D41" s="314"/>
      <c r="E41" s="315"/>
      <c r="F41" s="313"/>
      <c r="G41" s="314"/>
      <c r="H41" s="315"/>
      <c r="I41" s="313"/>
      <c r="J41" s="314"/>
      <c r="K41" s="315"/>
      <c r="L41" s="313"/>
      <c r="M41" s="314"/>
      <c r="N41" s="315"/>
      <c r="P41" s="468" t="s">
        <v>1529</v>
      </c>
      <c r="Q41" s="20" t="s">
        <v>1410</v>
      </c>
      <c r="R41" s="285">
        <v>2</v>
      </c>
      <c r="S41" s="285">
        <v>0</v>
      </c>
      <c r="T41" s="285">
        <v>2</v>
      </c>
      <c r="U41" s="285">
        <v>3</v>
      </c>
      <c r="V41" s="24">
        <f>BTE!V60</f>
        <v>2</v>
      </c>
    </row>
    <row r="42" spans="1:22" ht="15" customHeight="1">
      <c r="A42" s="594"/>
      <c r="B42" s="395"/>
      <c r="C42" s="309"/>
      <c r="D42" s="310"/>
      <c r="E42" s="311"/>
      <c r="F42" s="309"/>
      <c r="G42" s="310"/>
      <c r="H42" s="311"/>
      <c r="I42" s="309"/>
      <c r="J42" s="310"/>
      <c r="K42" s="311"/>
      <c r="L42" s="309"/>
      <c r="M42" s="310"/>
      <c r="N42" s="311"/>
      <c r="P42" s="468" t="s">
        <v>1531</v>
      </c>
      <c r="Q42" s="20" t="s">
        <v>1411</v>
      </c>
      <c r="R42" s="285">
        <v>2</v>
      </c>
      <c r="S42" s="285">
        <v>2</v>
      </c>
      <c r="T42" s="285">
        <v>3</v>
      </c>
      <c r="U42" s="285">
        <v>5</v>
      </c>
      <c r="V42" s="24">
        <f>BTE!V61</f>
        <v>3</v>
      </c>
    </row>
    <row r="43" spans="1:22" ht="15" customHeight="1">
      <c r="A43" s="594"/>
      <c r="B43" s="393" t="s">
        <v>32</v>
      </c>
      <c r="C43" s="313"/>
      <c r="D43" s="314"/>
      <c r="E43" s="315"/>
      <c r="F43" s="313"/>
      <c r="G43" s="314"/>
      <c r="H43" s="315"/>
      <c r="I43" s="313"/>
      <c r="J43" s="314"/>
      <c r="K43" s="315"/>
      <c r="L43" s="313"/>
      <c r="M43" s="314"/>
      <c r="N43" s="315"/>
      <c r="P43" s="468" t="s">
        <v>1533</v>
      </c>
      <c r="Q43" s="20" t="s">
        <v>1282</v>
      </c>
      <c r="R43" s="285">
        <v>0</v>
      </c>
      <c r="S43" s="285">
        <v>4</v>
      </c>
      <c r="T43" s="285">
        <v>0</v>
      </c>
      <c r="U43" s="285">
        <v>2</v>
      </c>
      <c r="V43" s="24" t="s">
        <v>79</v>
      </c>
    </row>
    <row r="44" spans="1:22" ht="15" customHeight="1" thickBot="1">
      <c r="A44" s="595"/>
      <c r="B44" s="397"/>
      <c r="C44" s="328"/>
      <c r="D44" s="329"/>
      <c r="E44" s="330"/>
      <c r="F44" s="328"/>
      <c r="G44" s="329"/>
      <c r="H44" s="330"/>
      <c r="I44" s="328"/>
      <c r="J44" s="329"/>
      <c r="K44" s="330"/>
      <c r="L44" s="328"/>
      <c r="M44" s="329"/>
      <c r="N44" s="330"/>
      <c r="P44" s="285"/>
      <c r="Q44" s="20" t="s">
        <v>41</v>
      </c>
      <c r="R44" s="285">
        <v>2</v>
      </c>
      <c r="S44" s="285">
        <v>0</v>
      </c>
      <c r="T44" s="285">
        <v>2</v>
      </c>
      <c r="U44" s="285">
        <v>4</v>
      </c>
      <c r="V44" s="285"/>
    </row>
    <row r="45" spans="1:22" ht="15" customHeight="1">
      <c r="A45" s="593" t="s">
        <v>16</v>
      </c>
      <c r="B45" s="382" t="s">
        <v>23</v>
      </c>
      <c r="C45" s="305"/>
      <c r="D45" s="306"/>
      <c r="E45" s="307"/>
      <c r="F45" s="305"/>
      <c r="G45" s="306"/>
      <c r="H45" s="307"/>
      <c r="I45" s="305"/>
      <c r="J45" s="306"/>
      <c r="K45" s="307"/>
      <c r="L45" s="305"/>
      <c r="M45" s="306"/>
      <c r="N45" s="307"/>
      <c r="P45" s="285"/>
      <c r="Q45" s="20" t="s">
        <v>41</v>
      </c>
      <c r="R45" s="285">
        <v>2</v>
      </c>
      <c r="S45" s="285">
        <v>2</v>
      </c>
      <c r="T45" s="285">
        <v>3</v>
      </c>
      <c r="U45" s="285">
        <v>4</v>
      </c>
      <c r="V45" s="285"/>
    </row>
    <row r="46" spans="1:22" ht="15" customHeight="1">
      <c r="A46" s="594"/>
      <c r="B46" s="384"/>
      <c r="C46" s="309"/>
      <c r="D46" s="310"/>
      <c r="E46" s="311"/>
      <c r="F46" s="309"/>
      <c r="G46" s="310"/>
      <c r="H46" s="311"/>
      <c r="I46" s="309"/>
      <c r="J46" s="310"/>
      <c r="K46" s="311"/>
      <c r="L46" s="309"/>
      <c r="M46" s="310"/>
      <c r="N46" s="311"/>
      <c r="P46" s="591" t="s">
        <v>1285</v>
      </c>
      <c r="Q46" s="591"/>
      <c r="R46" s="591"/>
      <c r="S46" s="591"/>
      <c r="T46" s="591"/>
      <c r="U46" s="591"/>
      <c r="V46" s="285"/>
    </row>
    <row r="47" spans="1:22" ht="15" customHeight="1">
      <c r="A47" s="594"/>
      <c r="B47" s="386" t="s">
        <v>24</v>
      </c>
      <c r="C47" s="313"/>
      <c r="D47" s="314"/>
      <c r="E47" s="315"/>
      <c r="F47" s="313"/>
      <c r="G47" s="314"/>
      <c r="H47" s="315"/>
      <c r="I47" s="313"/>
      <c r="J47" s="314"/>
      <c r="K47" s="315"/>
      <c r="L47" s="313"/>
      <c r="M47" s="314"/>
      <c r="N47" s="315"/>
      <c r="P47" s="500" t="s">
        <v>1525</v>
      </c>
      <c r="Q47" s="20" t="s">
        <v>1269</v>
      </c>
      <c r="R47" s="285">
        <v>2</v>
      </c>
      <c r="S47" s="285">
        <v>2</v>
      </c>
      <c r="T47" s="285">
        <v>3</v>
      </c>
      <c r="U47" s="285">
        <v>4</v>
      </c>
      <c r="V47" s="437">
        <f>BTE!V51</f>
        <v>30</v>
      </c>
    </row>
    <row r="48" spans="1:22" ht="15" customHeight="1">
      <c r="A48" s="594"/>
      <c r="B48" s="384"/>
      <c r="C48" s="309"/>
      <c r="D48" s="310"/>
      <c r="E48" s="316"/>
      <c r="F48" s="309"/>
      <c r="G48" s="310"/>
      <c r="H48" s="316"/>
      <c r="I48" s="309"/>
      <c r="J48" s="310"/>
      <c r="K48" s="316"/>
      <c r="L48" s="309"/>
      <c r="M48" s="310"/>
      <c r="N48" s="316"/>
      <c r="P48" s="285" t="s">
        <v>1412</v>
      </c>
      <c r="Q48" s="20" t="s">
        <v>1267</v>
      </c>
      <c r="R48" s="285">
        <v>2</v>
      </c>
      <c r="S48" s="285">
        <v>2</v>
      </c>
      <c r="T48" s="285">
        <v>3</v>
      </c>
      <c r="U48" s="285">
        <v>4</v>
      </c>
      <c r="V48" s="325" t="s">
        <v>942</v>
      </c>
    </row>
    <row r="49" spans="1:22" ht="15" customHeight="1">
      <c r="A49" s="594"/>
      <c r="B49" s="408" t="s">
        <v>25</v>
      </c>
      <c r="C49" s="313"/>
      <c r="D49" s="314"/>
      <c r="E49" s="315"/>
      <c r="F49" s="313"/>
      <c r="G49" s="314"/>
      <c r="H49" s="315"/>
      <c r="I49" s="313"/>
      <c r="J49" s="314"/>
      <c r="K49" s="315"/>
      <c r="L49" s="313"/>
      <c r="M49" s="314"/>
      <c r="N49" s="315"/>
      <c r="P49" s="285" t="s">
        <v>1413</v>
      </c>
      <c r="Q49" s="20" t="s">
        <v>1414</v>
      </c>
      <c r="R49" s="285">
        <v>2</v>
      </c>
      <c r="S49" s="285">
        <v>0</v>
      </c>
      <c r="T49" s="285">
        <v>2</v>
      </c>
      <c r="U49" s="285">
        <v>4</v>
      </c>
      <c r="V49" s="24" t="s">
        <v>69</v>
      </c>
    </row>
    <row r="50" spans="1:22" ht="15" customHeight="1">
      <c r="A50" s="594"/>
      <c r="B50" s="384"/>
      <c r="C50" s="309"/>
      <c r="D50" s="310"/>
      <c r="E50" s="311"/>
      <c r="F50" s="309"/>
      <c r="G50" s="310"/>
      <c r="H50" s="311"/>
      <c r="I50" s="309"/>
      <c r="J50" s="310"/>
      <c r="K50" s="311"/>
      <c r="L50" s="309"/>
      <c r="M50" s="310"/>
      <c r="N50" s="311"/>
      <c r="P50" s="468" t="s">
        <v>1536</v>
      </c>
      <c r="Q50" s="20" t="s">
        <v>1361</v>
      </c>
      <c r="R50" s="285">
        <v>2</v>
      </c>
      <c r="S50" s="285">
        <v>0</v>
      </c>
      <c r="T50" s="285">
        <v>2</v>
      </c>
      <c r="U50" s="285">
        <v>4</v>
      </c>
      <c r="V50" s="19" t="s">
        <v>81</v>
      </c>
    </row>
    <row r="51" spans="1:22" ht="15" customHeight="1">
      <c r="A51" s="594"/>
      <c r="B51" s="386" t="s">
        <v>26</v>
      </c>
      <c r="C51" s="313"/>
      <c r="D51" s="314"/>
      <c r="E51" s="315"/>
      <c r="F51" s="313"/>
      <c r="G51" s="314"/>
      <c r="H51" s="315"/>
      <c r="I51" s="313"/>
      <c r="J51" s="314"/>
      <c r="K51" s="315"/>
      <c r="L51" s="313"/>
      <c r="M51" s="314"/>
      <c r="N51" s="315"/>
      <c r="P51" s="20"/>
      <c r="Q51" s="438" t="s">
        <v>45</v>
      </c>
      <c r="R51" s="285">
        <f>SUM(R37:R45)</f>
        <v>17</v>
      </c>
      <c r="S51" s="285">
        <f>SUM(S37:S45)</f>
        <v>8</v>
      </c>
      <c r="T51" s="285">
        <f>SUM(T37:T45)</f>
        <v>19</v>
      </c>
      <c r="U51" s="285">
        <f>SUM(U37:U45)</f>
        <v>30</v>
      </c>
      <c r="V51" s="285"/>
    </row>
    <row r="52" spans="1:22" ht="15" customHeight="1">
      <c r="A52" s="594"/>
      <c r="B52" s="384"/>
      <c r="C52" s="309"/>
      <c r="D52" s="310"/>
      <c r="E52" s="316"/>
      <c r="F52" s="309"/>
      <c r="G52" s="310"/>
      <c r="H52" s="316"/>
      <c r="I52" s="309"/>
      <c r="J52" s="310"/>
      <c r="K52" s="316"/>
      <c r="L52" s="309"/>
      <c r="M52" s="310"/>
      <c r="N52" s="316"/>
      <c r="P52" s="20"/>
      <c r="Q52" s="438" t="s">
        <v>46</v>
      </c>
      <c r="R52" s="285">
        <f>SUM(R38:R45)</f>
        <v>17</v>
      </c>
      <c r="S52" s="285">
        <f>SUM(S38:S45)</f>
        <v>8</v>
      </c>
      <c r="T52" s="285">
        <f>SUM(T38:T45)</f>
        <v>19</v>
      </c>
      <c r="U52" s="285">
        <f>SUM(U38:U45)</f>
        <v>30</v>
      </c>
      <c r="V52" s="285"/>
    </row>
    <row r="53" spans="1:22" ht="15" customHeight="1">
      <c r="A53" s="594"/>
      <c r="B53" s="393" t="s">
        <v>27</v>
      </c>
      <c r="C53" s="313"/>
      <c r="D53" s="314"/>
      <c r="E53" s="315"/>
      <c r="F53" s="313"/>
      <c r="G53" s="314"/>
      <c r="H53" s="315"/>
      <c r="I53" s="313"/>
      <c r="J53" s="314"/>
      <c r="K53" s="315"/>
      <c r="L53" s="313"/>
      <c r="M53" s="314"/>
      <c r="N53" s="315"/>
      <c r="P53" s="354"/>
      <c r="Q53" s="354"/>
      <c r="R53" s="21"/>
      <c r="S53" s="21"/>
      <c r="T53" s="21"/>
      <c r="U53" s="21"/>
      <c r="V53" s="21"/>
    </row>
    <row r="54" spans="1:22" ht="15" customHeight="1">
      <c r="A54" s="594"/>
      <c r="B54" s="395"/>
      <c r="C54" s="309"/>
      <c r="D54" s="320"/>
      <c r="E54" s="311"/>
      <c r="F54" s="309"/>
      <c r="G54" s="320"/>
      <c r="H54" s="311"/>
      <c r="I54" s="309"/>
      <c r="J54" s="320"/>
      <c r="K54" s="311"/>
      <c r="L54" s="309"/>
      <c r="M54" s="320"/>
      <c r="N54" s="311"/>
      <c r="P54" s="581" t="s">
        <v>1110</v>
      </c>
      <c r="Q54" s="582"/>
      <c r="R54" s="582"/>
      <c r="S54" s="582"/>
      <c r="T54" s="582"/>
      <c r="U54" s="582"/>
      <c r="V54" s="583"/>
    </row>
    <row r="55" spans="1:22" ht="15" customHeight="1">
      <c r="A55" s="594"/>
      <c r="B55" s="393" t="s">
        <v>28</v>
      </c>
      <c r="C55" s="313"/>
      <c r="D55" s="314"/>
      <c r="E55" s="315"/>
      <c r="F55" s="313"/>
      <c r="G55" s="314"/>
      <c r="H55" s="315"/>
      <c r="I55" s="313"/>
      <c r="J55" s="314"/>
      <c r="K55" s="315"/>
      <c r="L55" s="313"/>
      <c r="M55" s="314"/>
      <c r="N55" s="315"/>
      <c r="P55" s="281" t="s">
        <v>35</v>
      </c>
      <c r="Q55" s="281" t="s">
        <v>36</v>
      </c>
      <c r="R55" s="281" t="s">
        <v>37</v>
      </c>
      <c r="S55" s="281" t="s">
        <v>38</v>
      </c>
      <c r="T55" s="281" t="s">
        <v>39</v>
      </c>
      <c r="U55" s="281" t="s">
        <v>40</v>
      </c>
      <c r="V55" s="418" t="s">
        <v>0</v>
      </c>
    </row>
    <row r="56" spans="1:22" ht="15" customHeight="1">
      <c r="A56" s="594"/>
      <c r="B56" s="395"/>
      <c r="C56" s="309"/>
      <c r="D56" s="310"/>
      <c r="E56" s="316"/>
      <c r="F56" s="309"/>
      <c r="G56" s="310"/>
      <c r="H56" s="316"/>
      <c r="I56" s="309"/>
      <c r="J56" s="310"/>
      <c r="K56" s="316"/>
      <c r="L56" s="309"/>
      <c r="M56" s="310"/>
      <c r="N56" s="316"/>
      <c r="P56" s="472" t="s">
        <v>1543</v>
      </c>
      <c r="Q56" s="20" t="s">
        <v>108</v>
      </c>
      <c r="R56" s="285">
        <v>2</v>
      </c>
      <c r="S56" s="285">
        <v>2</v>
      </c>
      <c r="T56" s="285">
        <v>3</v>
      </c>
      <c r="U56" s="285">
        <v>5</v>
      </c>
      <c r="V56" s="24">
        <f>BTE!V75</f>
        <v>4</v>
      </c>
    </row>
    <row r="57" spans="1:22" ht="15" customHeight="1">
      <c r="A57" s="594"/>
      <c r="B57" s="393" t="s">
        <v>29</v>
      </c>
      <c r="C57" s="313"/>
      <c r="D57" s="314"/>
      <c r="E57" s="315"/>
      <c r="F57" s="313"/>
      <c r="G57" s="314"/>
      <c r="H57" s="315"/>
      <c r="I57" s="313"/>
      <c r="J57" s="314"/>
      <c r="K57" s="315"/>
      <c r="L57" s="313"/>
      <c r="M57" s="314"/>
      <c r="N57" s="315"/>
      <c r="P57" s="472" t="s">
        <v>1544</v>
      </c>
      <c r="Q57" s="20" t="s">
        <v>1174</v>
      </c>
      <c r="R57" s="285">
        <v>2</v>
      </c>
      <c r="S57" s="285">
        <v>0</v>
      </c>
      <c r="T57" s="285">
        <v>2</v>
      </c>
      <c r="U57" s="285">
        <v>4</v>
      </c>
      <c r="V57" s="24">
        <f>BTE!V76</f>
        <v>4</v>
      </c>
    </row>
    <row r="58" spans="1:22" ht="15" customHeight="1">
      <c r="A58" s="594"/>
      <c r="B58" s="395"/>
      <c r="C58" s="309"/>
      <c r="D58" s="320"/>
      <c r="E58" s="311"/>
      <c r="F58" s="309"/>
      <c r="G58" s="320"/>
      <c r="H58" s="311"/>
      <c r="I58" s="309"/>
      <c r="J58" s="320"/>
      <c r="K58" s="311"/>
      <c r="L58" s="309"/>
      <c r="M58" s="320"/>
      <c r="N58" s="311"/>
      <c r="P58" s="472" t="s">
        <v>1546</v>
      </c>
      <c r="Q58" s="20" t="s">
        <v>1415</v>
      </c>
      <c r="R58" s="285">
        <v>2</v>
      </c>
      <c r="S58" s="285">
        <v>2</v>
      </c>
      <c r="T58" s="285">
        <v>3</v>
      </c>
      <c r="U58" s="285">
        <v>5</v>
      </c>
      <c r="V58" s="24">
        <f>BTE!V77</f>
        <v>4</v>
      </c>
    </row>
    <row r="59" spans="1:22" ht="15" customHeight="1">
      <c r="A59" s="594"/>
      <c r="B59" s="393" t="s">
        <v>30</v>
      </c>
      <c r="C59" s="313"/>
      <c r="D59" s="314"/>
      <c r="E59" s="315"/>
      <c r="F59" s="313"/>
      <c r="G59" s="314"/>
      <c r="H59" s="315"/>
      <c r="I59" s="313"/>
      <c r="J59" s="314"/>
      <c r="K59" s="315"/>
      <c r="L59" s="313"/>
      <c r="M59" s="314"/>
      <c r="N59" s="315"/>
      <c r="P59" s="472" t="s">
        <v>1547</v>
      </c>
      <c r="Q59" s="20" t="s">
        <v>1173</v>
      </c>
      <c r="R59" s="285">
        <v>2</v>
      </c>
      <c r="S59" s="285">
        <v>0</v>
      </c>
      <c r="T59" s="285">
        <v>2</v>
      </c>
      <c r="U59" s="285">
        <v>4</v>
      </c>
      <c r="V59" s="24">
        <f>BTE!V78</f>
        <v>2</v>
      </c>
    </row>
    <row r="60" spans="1:22" ht="15" customHeight="1">
      <c r="A60" s="594"/>
      <c r="B60" s="395"/>
      <c r="C60" s="309"/>
      <c r="D60" s="310"/>
      <c r="E60" s="316"/>
      <c r="F60" s="309"/>
      <c r="G60" s="310"/>
      <c r="H60" s="316"/>
      <c r="I60" s="309"/>
      <c r="J60" s="310"/>
      <c r="K60" s="316"/>
      <c r="L60" s="309"/>
      <c r="M60" s="310"/>
      <c r="N60" s="316"/>
      <c r="P60" s="472" t="s">
        <v>1549</v>
      </c>
      <c r="Q60" s="20" t="s">
        <v>1416</v>
      </c>
      <c r="R60" s="285">
        <v>2</v>
      </c>
      <c r="S60" s="285">
        <v>0</v>
      </c>
      <c r="T60" s="285">
        <v>2</v>
      </c>
      <c r="U60" s="285">
        <v>4</v>
      </c>
      <c r="V60" s="24">
        <f>BTE!V84</f>
        <v>4</v>
      </c>
    </row>
    <row r="61" spans="1:22" ht="15" customHeight="1">
      <c r="A61" s="594"/>
      <c r="B61" s="393" t="s">
        <v>31</v>
      </c>
      <c r="C61" s="313"/>
      <c r="D61" s="314"/>
      <c r="E61" s="315"/>
      <c r="F61" s="313"/>
      <c r="G61" s="314"/>
      <c r="H61" s="315"/>
      <c r="I61" s="313"/>
      <c r="J61" s="314"/>
      <c r="K61" s="315"/>
      <c r="L61" s="313"/>
      <c r="M61" s="314"/>
      <c r="N61" s="315"/>
      <c r="P61" s="468" t="s">
        <v>1548</v>
      </c>
      <c r="Q61" s="20" t="s">
        <v>1126</v>
      </c>
      <c r="R61" s="285">
        <v>0</v>
      </c>
      <c r="S61" s="285">
        <v>2</v>
      </c>
      <c r="T61" s="285">
        <v>0</v>
      </c>
      <c r="U61" s="285">
        <v>2</v>
      </c>
      <c r="V61" s="24">
        <f>BTE!V79</f>
        <v>4</v>
      </c>
    </row>
    <row r="62" spans="1:22" ht="15" customHeight="1">
      <c r="A62" s="594"/>
      <c r="B62" s="395"/>
      <c r="C62" s="309"/>
      <c r="D62" s="310"/>
      <c r="E62" s="311"/>
      <c r="F62" s="309"/>
      <c r="G62" s="310"/>
      <c r="H62" s="311"/>
      <c r="I62" s="309"/>
      <c r="J62" s="310"/>
      <c r="K62" s="311"/>
      <c r="L62" s="309"/>
      <c r="M62" s="310"/>
      <c r="N62" s="311"/>
      <c r="P62" s="285"/>
      <c r="Q62" s="20" t="s">
        <v>41</v>
      </c>
      <c r="R62" s="285">
        <v>2</v>
      </c>
      <c r="S62" s="285">
        <v>0</v>
      </c>
      <c r="T62" s="285">
        <v>2</v>
      </c>
      <c r="U62" s="285">
        <v>5</v>
      </c>
      <c r="V62" s="24"/>
    </row>
    <row r="63" spans="1:22" ht="15" customHeight="1">
      <c r="A63" s="594"/>
      <c r="B63" s="393" t="s">
        <v>32</v>
      </c>
      <c r="C63" s="313"/>
      <c r="D63" s="314"/>
      <c r="E63" s="315"/>
      <c r="F63" s="313"/>
      <c r="G63" s="314"/>
      <c r="H63" s="315"/>
      <c r="I63" s="313"/>
      <c r="J63" s="314"/>
      <c r="K63" s="315"/>
      <c r="L63" s="313"/>
      <c r="M63" s="314"/>
      <c r="N63" s="315"/>
      <c r="P63" s="285"/>
      <c r="Q63" s="20" t="s">
        <v>41</v>
      </c>
      <c r="R63" s="285">
        <v>2</v>
      </c>
      <c r="S63" s="285">
        <v>0</v>
      </c>
      <c r="T63" s="285">
        <v>2</v>
      </c>
      <c r="U63" s="285">
        <v>5</v>
      </c>
      <c r="V63" s="24"/>
    </row>
    <row r="64" spans="1:22" ht="15" customHeight="1" thickBot="1">
      <c r="A64" s="595"/>
      <c r="B64" s="397"/>
      <c r="C64" s="328"/>
      <c r="D64" s="329"/>
      <c r="E64" s="330"/>
      <c r="F64" s="328"/>
      <c r="G64" s="329"/>
      <c r="H64" s="330"/>
      <c r="I64" s="328"/>
      <c r="J64" s="329"/>
      <c r="K64" s="330"/>
      <c r="L64" s="328"/>
      <c r="M64" s="329"/>
      <c r="N64" s="330"/>
      <c r="P64" s="591" t="s">
        <v>1127</v>
      </c>
      <c r="Q64" s="591"/>
      <c r="R64" s="591"/>
      <c r="S64" s="591"/>
      <c r="T64" s="591"/>
      <c r="U64" s="591"/>
      <c r="V64" s="24"/>
    </row>
    <row r="65" spans="1:22" ht="15" customHeight="1">
      <c r="A65" s="593" t="s">
        <v>17</v>
      </c>
      <c r="B65" s="382" t="s">
        <v>23</v>
      </c>
      <c r="C65" s="305"/>
      <c r="D65" s="306"/>
      <c r="E65" s="307"/>
      <c r="F65" s="305"/>
      <c r="G65" s="306"/>
      <c r="H65" s="307"/>
      <c r="I65" s="305"/>
      <c r="J65" s="306"/>
      <c r="K65" s="307"/>
      <c r="L65" s="305"/>
      <c r="M65" s="306"/>
      <c r="N65" s="307"/>
      <c r="P65" s="285" t="s">
        <v>1180</v>
      </c>
      <c r="Q65" s="20" t="s">
        <v>1135</v>
      </c>
      <c r="R65" s="285">
        <v>2</v>
      </c>
      <c r="S65" s="285">
        <v>0</v>
      </c>
      <c r="T65" s="285">
        <v>2</v>
      </c>
      <c r="U65" s="285">
        <v>5</v>
      </c>
      <c r="V65" s="24" t="s">
        <v>81</v>
      </c>
    </row>
    <row r="66" spans="1:22" ht="15" customHeight="1">
      <c r="A66" s="594"/>
      <c r="B66" s="384"/>
      <c r="C66" s="309"/>
      <c r="D66" s="310"/>
      <c r="E66" s="311"/>
      <c r="F66" s="309"/>
      <c r="G66" s="310"/>
      <c r="H66" s="311"/>
      <c r="I66" s="309"/>
      <c r="J66" s="310"/>
      <c r="K66" s="311"/>
      <c r="L66" s="309"/>
      <c r="M66" s="310"/>
      <c r="N66" s="311"/>
      <c r="P66" s="468" t="s">
        <v>1553</v>
      </c>
      <c r="Q66" s="20" t="s">
        <v>1175</v>
      </c>
      <c r="R66" s="285">
        <v>2</v>
      </c>
      <c r="S66" s="285">
        <v>0</v>
      </c>
      <c r="T66" s="285">
        <v>2</v>
      </c>
      <c r="U66" s="285">
        <v>5</v>
      </c>
      <c r="V66" s="24">
        <f>BTE!V86</f>
        <v>4</v>
      </c>
    </row>
    <row r="67" spans="1:22" ht="15" customHeight="1">
      <c r="A67" s="594"/>
      <c r="B67" s="386" t="s">
        <v>24</v>
      </c>
      <c r="C67" s="313"/>
      <c r="D67" s="314"/>
      <c r="E67" s="315"/>
      <c r="F67" s="313"/>
      <c r="G67" s="314"/>
      <c r="H67" s="315"/>
      <c r="I67" s="313"/>
      <c r="J67" s="314"/>
      <c r="K67" s="315"/>
      <c r="L67" s="313"/>
      <c r="M67" s="314"/>
      <c r="N67" s="315"/>
      <c r="P67" s="468" t="s">
        <v>1555</v>
      </c>
      <c r="Q67" s="20" t="s">
        <v>1417</v>
      </c>
      <c r="R67" s="285">
        <v>2</v>
      </c>
      <c r="S67" s="285">
        <v>0</v>
      </c>
      <c r="T67" s="285">
        <v>2</v>
      </c>
      <c r="U67" s="285">
        <v>5</v>
      </c>
      <c r="V67" s="24">
        <f>BTE!V87</f>
        <v>30</v>
      </c>
    </row>
    <row r="68" spans="1:22" ht="15" customHeight="1">
      <c r="A68" s="594"/>
      <c r="B68" s="384"/>
      <c r="C68" s="309"/>
      <c r="D68" s="310"/>
      <c r="E68" s="316"/>
      <c r="F68" s="309"/>
      <c r="G68" s="310"/>
      <c r="H68" s="316"/>
      <c r="I68" s="309"/>
      <c r="J68" s="310"/>
      <c r="K68" s="316"/>
      <c r="L68" s="309"/>
      <c r="M68" s="310"/>
      <c r="N68" s="316"/>
      <c r="P68" s="496" t="s">
        <v>1551</v>
      </c>
      <c r="Q68" s="20" t="s">
        <v>1636</v>
      </c>
      <c r="R68" s="285">
        <v>2</v>
      </c>
      <c r="S68" s="285">
        <v>0</v>
      </c>
      <c r="T68" s="285">
        <v>2</v>
      </c>
      <c r="U68" s="285">
        <v>4</v>
      </c>
      <c r="V68" s="24" t="s">
        <v>932</v>
      </c>
    </row>
    <row r="69" spans="1:22" ht="15" customHeight="1">
      <c r="A69" s="594"/>
      <c r="B69" s="386" t="s">
        <v>25</v>
      </c>
      <c r="C69" s="313"/>
      <c r="D69" s="314"/>
      <c r="E69" s="315"/>
      <c r="F69" s="313"/>
      <c r="G69" s="314"/>
      <c r="H69" s="315"/>
      <c r="I69" s="313"/>
      <c r="J69" s="314"/>
      <c r="K69" s="315"/>
      <c r="L69" s="313"/>
      <c r="M69" s="314"/>
      <c r="N69" s="315"/>
    </row>
    <row r="70" spans="1:22">
      <c r="A70" s="594"/>
      <c r="B70" s="384"/>
      <c r="C70" s="309"/>
      <c r="D70" s="310"/>
      <c r="E70" s="316"/>
      <c r="F70" s="309"/>
      <c r="G70" s="310"/>
      <c r="H70" s="311"/>
      <c r="I70" s="309"/>
      <c r="J70" s="310"/>
      <c r="K70" s="311"/>
      <c r="L70" s="309"/>
      <c r="M70" s="310"/>
      <c r="N70" s="311"/>
    </row>
    <row r="71" spans="1:22">
      <c r="A71" s="594"/>
      <c r="B71" s="386" t="s">
        <v>26</v>
      </c>
      <c r="C71" s="313"/>
      <c r="D71" s="314"/>
      <c r="E71" s="315"/>
      <c r="F71" s="313"/>
      <c r="G71" s="314"/>
      <c r="H71" s="315"/>
      <c r="I71" s="313"/>
      <c r="J71" s="314"/>
      <c r="K71" s="315"/>
      <c r="L71" s="313"/>
      <c r="M71" s="314"/>
      <c r="N71" s="315"/>
    </row>
    <row r="72" spans="1:22">
      <c r="A72" s="594"/>
      <c r="B72" s="384"/>
      <c r="C72" s="309"/>
      <c r="D72" s="310"/>
      <c r="E72" s="311"/>
      <c r="F72" s="309"/>
      <c r="G72" s="310"/>
      <c r="H72" s="316"/>
      <c r="I72" s="309"/>
      <c r="J72" s="310"/>
      <c r="K72" s="316"/>
      <c r="L72" s="309"/>
      <c r="M72" s="310"/>
      <c r="N72" s="316"/>
    </row>
    <row r="73" spans="1:22">
      <c r="A73" s="594"/>
      <c r="B73" s="393" t="s">
        <v>27</v>
      </c>
      <c r="D73" s="512"/>
      <c r="F73" s="313"/>
      <c r="G73" s="314"/>
      <c r="H73" s="315"/>
      <c r="L73" s="313"/>
      <c r="M73" s="314"/>
      <c r="N73" s="315"/>
    </row>
    <row r="74" spans="1:22">
      <c r="A74" s="594"/>
      <c r="B74" s="395"/>
      <c r="D74" s="513"/>
      <c r="F74" s="309"/>
      <c r="G74" s="310"/>
      <c r="H74" s="311"/>
      <c r="L74" s="309"/>
      <c r="M74" s="310"/>
      <c r="N74" s="311"/>
    </row>
    <row r="75" spans="1:22">
      <c r="A75" s="594"/>
      <c r="B75" s="393" t="s">
        <v>28</v>
      </c>
      <c r="C75" s="313"/>
      <c r="D75" s="314"/>
      <c r="E75" s="315"/>
      <c r="F75" s="313"/>
      <c r="G75" s="314"/>
      <c r="H75" s="315"/>
      <c r="L75" s="313"/>
      <c r="M75" s="314"/>
      <c r="N75" s="315"/>
    </row>
    <row r="76" spans="1:22">
      <c r="A76" s="594"/>
      <c r="B76" s="395"/>
      <c r="C76" s="309"/>
      <c r="D76" s="310"/>
      <c r="E76" s="316"/>
      <c r="F76" s="309"/>
      <c r="G76" s="310"/>
      <c r="H76" s="316"/>
      <c r="L76" s="309"/>
      <c r="M76" s="310"/>
      <c r="N76" s="316"/>
    </row>
    <row r="77" spans="1:22">
      <c r="A77" s="594"/>
      <c r="B77" s="393" t="s">
        <v>29</v>
      </c>
      <c r="C77" s="313"/>
      <c r="D77" s="314"/>
      <c r="E77" s="315"/>
      <c r="F77" s="313"/>
      <c r="G77" s="314"/>
      <c r="H77" s="315"/>
      <c r="I77" s="313"/>
      <c r="J77" s="314"/>
      <c r="K77" s="315"/>
      <c r="L77" s="313"/>
      <c r="M77" s="314"/>
      <c r="N77" s="315"/>
    </row>
    <row r="78" spans="1:22">
      <c r="A78" s="594"/>
      <c r="B78" s="395"/>
      <c r="C78" s="309"/>
      <c r="D78" s="310"/>
      <c r="E78" s="311"/>
      <c r="F78" s="309"/>
      <c r="G78" s="310"/>
      <c r="H78" s="311"/>
      <c r="I78" s="309"/>
      <c r="J78" s="310"/>
      <c r="K78" s="311"/>
      <c r="L78" s="309"/>
      <c r="M78" s="310"/>
      <c r="N78" s="311"/>
    </row>
    <row r="79" spans="1:22">
      <c r="A79" s="594"/>
      <c r="B79" s="393" t="s">
        <v>30</v>
      </c>
      <c r="C79" s="313"/>
      <c r="D79" s="314"/>
      <c r="E79" s="315"/>
      <c r="F79" s="313"/>
      <c r="G79" s="314"/>
      <c r="H79" s="315"/>
      <c r="I79" s="313"/>
      <c r="J79" s="314"/>
      <c r="K79" s="315"/>
      <c r="L79" s="313"/>
      <c r="M79" s="314"/>
      <c r="N79" s="315"/>
    </row>
    <row r="80" spans="1:22">
      <c r="A80" s="594"/>
      <c r="B80" s="395"/>
      <c r="C80" s="309"/>
      <c r="D80" s="310"/>
      <c r="E80" s="316"/>
      <c r="F80" s="309"/>
      <c r="G80" s="310"/>
      <c r="H80" s="316"/>
      <c r="I80" s="309"/>
      <c r="J80" s="310"/>
      <c r="K80" s="316"/>
      <c r="L80" s="309"/>
      <c r="M80" s="310"/>
      <c r="N80" s="316"/>
    </row>
    <row r="81" spans="1:14">
      <c r="A81" s="594"/>
      <c r="B81" s="393" t="s">
        <v>31</v>
      </c>
      <c r="C81" s="313"/>
      <c r="D81" s="314"/>
      <c r="E81" s="315"/>
      <c r="F81" s="313"/>
      <c r="G81" s="314"/>
      <c r="H81" s="315"/>
      <c r="I81" s="313"/>
      <c r="J81" s="314"/>
      <c r="K81" s="315"/>
      <c r="L81" s="313"/>
      <c r="M81" s="314"/>
      <c r="N81" s="315"/>
    </row>
    <row r="82" spans="1:14">
      <c r="A82" s="594"/>
      <c r="B82" s="395"/>
      <c r="C82" s="309"/>
      <c r="D82" s="310"/>
      <c r="E82" s="311"/>
      <c r="F82" s="309"/>
      <c r="G82" s="310"/>
      <c r="H82" s="311"/>
      <c r="I82" s="309"/>
      <c r="J82" s="310"/>
      <c r="K82" s="311"/>
      <c r="L82" s="309"/>
      <c r="M82" s="310"/>
      <c r="N82" s="311"/>
    </row>
    <row r="83" spans="1:14">
      <c r="A83" s="594"/>
      <c r="B83" s="393" t="s">
        <v>32</v>
      </c>
      <c r="C83" s="313"/>
      <c r="D83" s="314"/>
      <c r="E83" s="315"/>
      <c r="F83" s="313"/>
      <c r="G83" s="314"/>
      <c r="H83" s="315"/>
      <c r="I83" s="313"/>
      <c r="J83" s="314"/>
      <c r="K83" s="315"/>
      <c r="L83" s="313"/>
      <c r="M83" s="314"/>
      <c r="N83" s="315"/>
    </row>
    <row r="84" spans="1:14" ht="13.5" thickBot="1">
      <c r="A84" s="595"/>
      <c r="B84" s="397"/>
      <c r="C84" s="328"/>
      <c r="D84" s="329"/>
      <c r="E84" s="330"/>
      <c r="F84" s="328"/>
      <c r="G84" s="329"/>
      <c r="H84" s="330"/>
      <c r="I84" s="328"/>
      <c r="J84" s="329"/>
      <c r="K84" s="330"/>
      <c r="L84" s="328"/>
      <c r="M84" s="329"/>
      <c r="N84" s="330"/>
    </row>
    <row r="85" spans="1:14" ht="12.75" customHeight="1">
      <c r="A85" s="593" t="s">
        <v>33</v>
      </c>
      <c r="B85" s="382" t="s">
        <v>23</v>
      </c>
      <c r="C85" s="305"/>
      <c r="D85" s="306"/>
      <c r="E85" s="307"/>
      <c r="F85" s="305"/>
      <c r="G85" s="306"/>
      <c r="H85" s="307"/>
      <c r="I85" s="305"/>
      <c r="J85" s="306"/>
      <c r="K85" s="307"/>
      <c r="L85" s="305"/>
      <c r="M85" s="306"/>
      <c r="N85" s="307"/>
    </row>
    <row r="86" spans="1:14">
      <c r="A86" s="594"/>
      <c r="B86" s="384"/>
      <c r="C86" s="309"/>
      <c r="D86" s="310"/>
      <c r="E86" s="311"/>
      <c r="F86" s="309"/>
      <c r="G86" s="310"/>
      <c r="H86" s="311"/>
      <c r="I86" s="309"/>
      <c r="J86" s="310"/>
      <c r="K86" s="311"/>
      <c r="L86" s="309"/>
      <c r="M86" s="310"/>
      <c r="N86" s="311"/>
    </row>
    <row r="87" spans="1:14">
      <c r="A87" s="594"/>
      <c r="B87" s="386" t="s">
        <v>24</v>
      </c>
      <c r="C87" s="313"/>
      <c r="D87" s="314"/>
      <c r="E87" s="315"/>
      <c r="F87" s="313"/>
      <c r="G87" s="314"/>
      <c r="H87" s="315"/>
      <c r="I87" s="313"/>
      <c r="J87" s="314"/>
      <c r="K87" s="315"/>
      <c r="L87" s="313"/>
      <c r="M87" s="314"/>
      <c r="N87" s="315"/>
    </row>
    <row r="88" spans="1:14">
      <c r="A88" s="594"/>
      <c r="B88" s="384"/>
      <c r="C88" s="309"/>
      <c r="D88" s="310"/>
      <c r="E88" s="316"/>
      <c r="F88" s="309"/>
      <c r="G88" s="310"/>
      <c r="H88" s="316"/>
      <c r="I88" s="309"/>
      <c r="J88" s="310"/>
      <c r="K88" s="316"/>
      <c r="L88" s="309"/>
      <c r="M88" s="310"/>
      <c r="N88" s="316"/>
    </row>
    <row r="89" spans="1:14">
      <c r="A89" s="594"/>
      <c r="B89" s="386" t="s">
        <v>25</v>
      </c>
      <c r="C89" s="313"/>
      <c r="D89" s="314"/>
      <c r="E89" s="315"/>
      <c r="F89" s="313"/>
      <c r="G89" s="314"/>
      <c r="H89" s="315"/>
      <c r="I89" s="313"/>
      <c r="J89" s="314"/>
      <c r="K89" s="315"/>
      <c r="L89" s="313"/>
      <c r="M89" s="314"/>
      <c r="N89" s="315"/>
    </row>
    <row r="90" spans="1:14">
      <c r="A90" s="594"/>
      <c r="B90" s="384"/>
      <c r="C90" s="309"/>
      <c r="D90" s="310"/>
      <c r="E90" s="311"/>
      <c r="F90" s="309"/>
      <c r="G90" s="310"/>
      <c r="H90" s="311"/>
      <c r="I90" s="309"/>
      <c r="J90" s="310"/>
      <c r="K90" s="311"/>
      <c r="L90" s="309"/>
      <c r="M90" s="310"/>
      <c r="N90" s="311"/>
    </row>
    <row r="91" spans="1:14">
      <c r="A91" s="594"/>
      <c r="B91" s="386" t="s">
        <v>26</v>
      </c>
      <c r="C91" s="313"/>
      <c r="D91" s="314"/>
      <c r="E91" s="315"/>
      <c r="F91" s="313"/>
      <c r="G91" s="314"/>
      <c r="H91" s="315"/>
      <c r="I91" s="313"/>
      <c r="J91" s="314"/>
      <c r="K91" s="315"/>
      <c r="L91" s="313"/>
      <c r="M91" s="314"/>
      <c r="N91" s="315"/>
    </row>
    <row r="92" spans="1:14">
      <c r="A92" s="594"/>
      <c r="B92" s="384"/>
      <c r="C92" s="309"/>
      <c r="D92" s="310"/>
      <c r="E92" s="316"/>
      <c r="F92" s="309"/>
      <c r="G92" s="310"/>
      <c r="H92" s="316"/>
      <c r="I92" s="309"/>
      <c r="J92" s="310"/>
      <c r="K92" s="316"/>
      <c r="L92" s="309"/>
      <c r="M92" s="310"/>
      <c r="N92" s="316"/>
    </row>
    <row r="93" spans="1:14">
      <c r="A93" s="594"/>
      <c r="B93" s="393" t="s">
        <v>27</v>
      </c>
      <c r="C93" s="313"/>
      <c r="D93" s="314"/>
      <c r="E93" s="315"/>
      <c r="F93" s="313"/>
      <c r="G93" s="314"/>
      <c r="H93" s="315"/>
      <c r="I93" s="313"/>
      <c r="J93" s="314"/>
      <c r="K93" s="315"/>
      <c r="L93" s="313"/>
      <c r="M93" s="314"/>
      <c r="N93" s="315"/>
    </row>
    <row r="94" spans="1:14">
      <c r="A94" s="594"/>
      <c r="B94" s="395"/>
      <c r="C94" s="309"/>
      <c r="D94" s="310"/>
      <c r="E94" s="311"/>
      <c r="F94" s="309"/>
      <c r="G94" s="310"/>
      <c r="H94" s="311"/>
      <c r="I94" s="309"/>
      <c r="J94" s="310"/>
      <c r="K94" s="311"/>
      <c r="L94" s="309"/>
      <c r="M94" s="310"/>
      <c r="N94" s="311"/>
    </row>
    <row r="95" spans="1:14">
      <c r="A95" s="594"/>
      <c r="B95" s="393" t="s">
        <v>28</v>
      </c>
      <c r="C95" s="313"/>
      <c r="D95" s="314"/>
      <c r="E95" s="315"/>
      <c r="F95" s="313"/>
      <c r="G95" s="314"/>
      <c r="H95" s="315"/>
      <c r="I95" s="313"/>
      <c r="J95" s="314"/>
      <c r="K95" s="315"/>
      <c r="L95" s="313"/>
      <c r="M95" s="314"/>
      <c r="N95" s="315"/>
    </row>
    <row r="96" spans="1:14">
      <c r="A96" s="594"/>
      <c r="B96" s="395"/>
      <c r="C96" s="309"/>
      <c r="D96" s="310"/>
      <c r="E96" s="316"/>
      <c r="F96" s="309"/>
      <c r="G96" s="310"/>
      <c r="H96" s="316"/>
      <c r="I96" s="309"/>
      <c r="J96" s="310"/>
      <c r="K96" s="316"/>
      <c r="L96" s="309"/>
      <c r="M96" s="310"/>
      <c r="N96" s="316"/>
    </row>
    <row r="97" spans="1:14">
      <c r="A97" s="594"/>
      <c r="B97" s="393" t="s">
        <v>29</v>
      </c>
      <c r="C97" s="313"/>
      <c r="D97" s="314"/>
      <c r="E97" s="315"/>
      <c r="F97" s="313"/>
      <c r="G97" s="314"/>
      <c r="H97" s="315"/>
      <c r="I97" s="313"/>
      <c r="J97" s="314"/>
      <c r="K97" s="315"/>
      <c r="L97" s="313"/>
      <c r="M97" s="314"/>
      <c r="N97" s="315"/>
    </row>
    <row r="98" spans="1:14">
      <c r="A98" s="594"/>
      <c r="B98" s="395"/>
      <c r="C98" s="309"/>
      <c r="D98" s="310"/>
      <c r="E98" s="316"/>
      <c r="F98" s="309"/>
      <c r="G98" s="310"/>
      <c r="H98" s="311"/>
      <c r="I98" s="309"/>
      <c r="J98" s="310"/>
      <c r="K98" s="311"/>
      <c r="L98" s="309"/>
      <c r="M98" s="310"/>
      <c r="N98" s="311"/>
    </row>
    <row r="99" spans="1:14">
      <c r="A99" s="594"/>
      <c r="B99" s="393" t="s">
        <v>30</v>
      </c>
      <c r="C99" s="313"/>
      <c r="D99" s="314"/>
      <c r="E99" s="315"/>
      <c r="F99" s="313"/>
      <c r="G99" s="314"/>
      <c r="H99" s="315"/>
      <c r="I99" s="313"/>
      <c r="J99" s="314"/>
      <c r="K99" s="315"/>
      <c r="L99" s="313"/>
      <c r="M99" s="314"/>
      <c r="N99" s="315"/>
    </row>
    <row r="100" spans="1:14">
      <c r="A100" s="594"/>
      <c r="B100" s="395"/>
      <c r="C100" s="309"/>
      <c r="D100" s="310"/>
      <c r="E100" s="316"/>
      <c r="F100" s="309"/>
      <c r="G100" s="310"/>
      <c r="H100" s="316"/>
      <c r="I100" s="309"/>
      <c r="J100" s="310"/>
      <c r="K100" s="316"/>
      <c r="L100" s="309"/>
      <c r="M100" s="310"/>
      <c r="N100" s="316"/>
    </row>
    <row r="101" spans="1:14">
      <c r="A101" s="594"/>
      <c r="B101" s="393" t="s">
        <v>31</v>
      </c>
      <c r="C101" s="342"/>
      <c r="D101" s="343"/>
      <c r="E101" s="344"/>
      <c r="F101" s="342"/>
      <c r="G101" s="343"/>
      <c r="H101" s="344"/>
      <c r="I101" s="342"/>
      <c r="J101" s="343"/>
      <c r="K101" s="344"/>
      <c r="L101" s="342"/>
      <c r="M101" s="343"/>
      <c r="N101" s="344"/>
    </row>
    <row r="102" spans="1:14">
      <c r="A102" s="594"/>
      <c r="B102" s="395"/>
      <c r="C102" s="345"/>
      <c r="D102" s="346"/>
      <c r="E102" s="347"/>
      <c r="F102" s="345"/>
      <c r="G102" s="346"/>
      <c r="H102" s="347"/>
      <c r="I102" s="345"/>
      <c r="J102" s="346"/>
      <c r="K102" s="347"/>
      <c r="L102" s="345"/>
      <c r="M102" s="346"/>
      <c r="N102" s="347"/>
    </row>
    <row r="103" spans="1:14">
      <c r="A103" s="594"/>
      <c r="B103" s="393" t="s">
        <v>32</v>
      </c>
      <c r="C103" s="342"/>
      <c r="D103" s="343"/>
      <c r="E103" s="344"/>
      <c r="F103" s="342"/>
      <c r="G103" s="343"/>
      <c r="H103" s="344"/>
      <c r="I103" s="342"/>
      <c r="J103" s="343"/>
      <c r="K103" s="344"/>
      <c r="L103" s="342"/>
      <c r="M103" s="343"/>
      <c r="N103" s="344"/>
    </row>
    <row r="104" spans="1:14" ht="13.5" hidden="1" thickBot="1">
      <c r="A104" s="595"/>
      <c r="B104" s="397"/>
      <c r="C104" s="348"/>
      <c r="D104" s="349"/>
      <c r="E104" s="350"/>
      <c r="F104" s="348"/>
      <c r="G104" s="349"/>
      <c r="H104" s="350"/>
      <c r="I104" s="348"/>
      <c r="J104" s="349"/>
      <c r="K104" s="350"/>
      <c r="L104" s="348"/>
      <c r="M104" s="349"/>
      <c r="N104" s="350"/>
    </row>
    <row r="105" spans="1:14" ht="13.5" hidden="1" customHeight="1">
      <c r="A105" s="593" t="s">
        <v>14</v>
      </c>
      <c r="B105" s="382" t="s">
        <v>23</v>
      </c>
      <c r="C105" s="351"/>
      <c r="D105" s="352"/>
      <c r="E105" s="353"/>
      <c r="F105" s="351"/>
      <c r="G105" s="352"/>
      <c r="H105" s="353"/>
      <c r="I105" s="351"/>
      <c r="J105" s="352"/>
      <c r="K105" s="353"/>
      <c r="L105" s="351"/>
      <c r="M105" s="352"/>
      <c r="N105" s="353"/>
    </row>
    <row r="106" spans="1:14" ht="13.5" hidden="1" customHeight="1">
      <c r="A106" s="594"/>
      <c r="B106" s="384"/>
      <c r="C106" s="345"/>
      <c r="D106" s="346"/>
      <c r="E106" s="347"/>
      <c r="F106" s="345"/>
      <c r="G106" s="346"/>
      <c r="H106" s="347"/>
      <c r="I106" s="345"/>
      <c r="J106" s="346"/>
      <c r="K106" s="347"/>
      <c r="L106" s="345"/>
      <c r="M106" s="346"/>
      <c r="N106" s="347"/>
    </row>
    <row r="107" spans="1:14" ht="13.5" hidden="1" customHeight="1">
      <c r="A107" s="594"/>
      <c r="B107" s="386" t="s">
        <v>24</v>
      </c>
      <c r="C107" s="342"/>
      <c r="D107" s="343"/>
      <c r="E107" s="344"/>
      <c r="F107" s="342"/>
      <c r="G107" s="343"/>
      <c r="H107" s="344"/>
      <c r="I107" s="342"/>
      <c r="J107" s="343"/>
      <c r="K107" s="344"/>
      <c r="L107" s="342"/>
      <c r="M107" s="343"/>
      <c r="N107" s="344"/>
    </row>
    <row r="108" spans="1:14" ht="13.5" hidden="1" customHeight="1">
      <c r="A108" s="594"/>
      <c r="B108" s="384"/>
      <c r="C108" s="345"/>
      <c r="D108" s="346"/>
      <c r="E108" s="355"/>
      <c r="F108" s="345"/>
      <c r="G108" s="346"/>
      <c r="H108" s="355"/>
      <c r="I108" s="345"/>
      <c r="J108" s="346"/>
      <c r="K108" s="355"/>
      <c r="L108" s="345"/>
      <c r="M108" s="346"/>
      <c r="N108" s="355"/>
    </row>
    <row r="109" spans="1:14" ht="13.5" hidden="1" customHeight="1">
      <c r="A109" s="594"/>
      <c r="B109" s="386" t="s">
        <v>25</v>
      </c>
      <c r="C109" s="342"/>
      <c r="D109" s="343"/>
      <c r="E109" s="344"/>
      <c r="F109" s="342"/>
      <c r="G109" s="343"/>
      <c r="H109" s="344"/>
      <c r="I109" s="342"/>
      <c r="J109" s="343"/>
      <c r="K109" s="344"/>
      <c r="L109" s="342"/>
      <c r="M109" s="343"/>
      <c r="N109" s="344"/>
    </row>
    <row r="110" spans="1:14" ht="13.5" hidden="1" customHeight="1">
      <c r="A110" s="594"/>
      <c r="B110" s="384"/>
      <c r="C110" s="345"/>
      <c r="D110" s="346"/>
      <c r="E110" s="347"/>
      <c r="F110" s="345"/>
      <c r="G110" s="346"/>
      <c r="H110" s="347"/>
      <c r="I110" s="345"/>
      <c r="J110" s="346"/>
      <c r="K110" s="347"/>
      <c r="L110" s="345"/>
      <c r="M110" s="346"/>
      <c r="N110" s="347"/>
    </row>
    <row r="111" spans="1:14" ht="13.5" hidden="1" customHeight="1">
      <c r="A111" s="594"/>
      <c r="B111" s="386" t="s">
        <v>26</v>
      </c>
      <c r="C111" s="342"/>
      <c r="D111" s="343"/>
      <c r="E111" s="344"/>
      <c r="F111" s="342"/>
      <c r="G111" s="343"/>
      <c r="H111" s="344"/>
      <c r="I111" s="342"/>
      <c r="J111" s="343"/>
      <c r="K111" s="344"/>
      <c r="L111" s="342"/>
      <c r="M111" s="343"/>
      <c r="N111" s="344"/>
    </row>
    <row r="112" spans="1:14" ht="13.5" hidden="1" customHeight="1">
      <c r="A112" s="594"/>
      <c r="B112" s="384"/>
      <c r="C112" s="345"/>
      <c r="D112" s="346"/>
      <c r="E112" s="355"/>
      <c r="F112" s="345"/>
      <c r="G112" s="346"/>
      <c r="H112" s="355"/>
      <c r="I112" s="345"/>
      <c r="J112" s="346"/>
      <c r="K112" s="355"/>
      <c r="L112" s="345"/>
      <c r="M112" s="346"/>
      <c r="N112" s="355"/>
    </row>
    <row r="113" spans="1:14" ht="13.5" hidden="1" customHeight="1">
      <c r="A113" s="594"/>
      <c r="B113" s="393" t="s">
        <v>27</v>
      </c>
      <c r="C113" s="342"/>
      <c r="D113" s="343"/>
      <c r="E113" s="344"/>
      <c r="F113" s="342"/>
      <c r="G113" s="343"/>
      <c r="H113" s="344"/>
      <c r="I113" s="342"/>
      <c r="J113" s="343"/>
      <c r="K113" s="344"/>
      <c r="L113" s="342"/>
      <c r="M113" s="343"/>
      <c r="N113" s="344"/>
    </row>
    <row r="114" spans="1:14" ht="13.5" hidden="1" customHeight="1">
      <c r="A114" s="594"/>
      <c r="B114" s="395"/>
      <c r="C114" s="345"/>
      <c r="D114" s="356"/>
      <c r="E114" s="347"/>
      <c r="F114" s="345"/>
      <c r="G114" s="356"/>
      <c r="H114" s="347"/>
      <c r="I114" s="345"/>
      <c r="J114" s="356"/>
      <c r="K114" s="347"/>
      <c r="L114" s="345"/>
      <c r="M114" s="356"/>
      <c r="N114" s="347"/>
    </row>
    <row r="115" spans="1:14" ht="13.5" hidden="1" customHeight="1">
      <c r="A115" s="594"/>
      <c r="B115" s="393" t="s">
        <v>28</v>
      </c>
      <c r="C115" s="342"/>
      <c r="D115" s="343"/>
      <c r="E115" s="344"/>
      <c r="F115" s="342"/>
      <c r="G115" s="343"/>
      <c r="H115" s="344"/>
      <c r="I115" s="342"/>
      <c r="J115" s="343"/>
      <c r="K115" s="344"/>
      <c r="L115" s="342"/>
      <c r="M115" s="343"/>
      <c r="N115" s="344"/>
    </row>
    <row r="116" spans="1:14" ht="13.5" hidden="1" customHeight="1">
      <c r="A116" s="594"/>
      <c r="B116" s="395"/>
      <c r="C116" s="345"/>
      <c r="D116" s="346"/>
      <c r="E116" s="355"/>
      <c r="F116" s="345"/>
      <c r="G116" s="346"/>
      <c r="H116" s="355"/>
      <c r="I116" s="345"/>
      <c r="J116" s="346"/>
      <c r="K116" s="355"/>
      <c r="L116" s="345"/>
      <c r="M116" s="346"/>
      <c r="N116" s="355"/>
    </row>
    <row r="117" spans="1:14" ht="13.5" hidden="1" customHeight="1">
      <c r="A117" s="594"/>
      <c r="B117" s="393" t="s">
        <v>29</v>
      </c>
      <c r="C117" s="342"/>
      <c r="D117" s="343"/>
      <c r="E117" s="344"/>
      <c r="F117" s="342"/>
      <c r="G117" s="343"/>
      <c r="H117" s="344"/>
      <c r="I117" s="342"/>
      <c r="J117" s="343"/>
      <c r="K117" s="344"/>
      <c r="L117" s="342"/>
      <c r="M117" s="343"/>
      <c r="N117" s="344"/>
    </row>
    <row r="118" spans="1:14" ht="13.5" hidden="1" customHeight="1">
      <c r="A118" s="594"/>
      <c r="B118" s="395"/>
      <c r="C118" s="345"/>
      <c r="D118" s="356"/>
      <c r="E118" s="347"/>
      <c r="F118" s="345"/>
      <c r="G118" s="356"/>
      <c r="H118" s="347"/>
      <c r="I118" s="345"/>
      <c r="J118" s="356"/>
      <c r="K118" s="347"/>
      <c r="L118" s="345"/>
      <c r="M118" s="356"/>
      <c r="N118" s="347"/>
    </row>
    <row r="119" spans="1:14" ht="13.5" hidden="1" customHeight="1">
      <c r="A119" s="594"/>
      <c r="B119" s="393" t="s">
        <v>30</v>
      </c>
      <c r="C119" s="342"/>
      <c r="D119" s="343"/>
      <c r="E119" s="344"/>
      <c r="F119" s="342"/>
      <c r="G119" s="343"/>
      <c r="H119" s="344"/>
      <c r="I119" s="342"/>
      <c r="J119" s="343"/>
      <c r="K119" s="344"/>
      <c r="L119" s="342"/>
      <c r="M119" s="343"/>
      <c r="N119" s="344"/>
    </row>
    <row r="120" spans="1:14" ht="13.5" hidden="1" customHeight="1">
      <c r="A120" s="594"/>
      <c r="B120" s="395"/>
      <c r="C120" s="345"/>
      <c r="D120" s="346"/>
      <c r="E120" s="355"/>
      <c r="F120" s="345"/>
      <c r="G120" s="346"/>
      <c r="H120" s="355"/>
      <c r="I120" s="345"/>
      <c r="J120" s="346"/>
      <c r="K120" s="355"/>
      <c r="L120" s="345"/>
      <c r="M120" s="346"/>
      <c r="N120" s="355"/>
    </row>
    <row r="121" spans="1:14" ht="13.5" hidden="1" customHeight="1">
      <c r="A121" s="594"/>
      <c r="B121" s="393" t="s">
        <v>31</v>
      </c>
      <c r="C121" s="342"/>
      <c r="D121" s="343"/>
      <c r="E121" s="344"/>
      <c r="F121" s="342"/>
      <c r="G121" s="343"/>
      <c r="H121" s="344"/>
      <c r="I121" s="342"/>
      <c r="J121" s="343"/>
      <c r="K121" s="344"/>
      <c r="L121" s="342"/>
      <c r="M121" s="343"/>
      <c r="N121" s="344"/>
    </row>
    <row r="122" spans="1:14" ht="13.5" hidden="1" customHeight="1">
      <c r="A122" s="594"/>
      <c r="B122" s="395"/>
      <c r="C122" s="345"/>
      <c r="D122" s="346"/>
      <c r="E122" s="347"/>
      <c r="F122" s="345"/>
      <c r="G122" s="346"/>
      <c r="H122" s="347"/>
      <c r="I122" s="345"/>
      <c r="J122" s="346"/>
      <c r="K122" s="347"/>
      <c r="L122" s="345"/>
      <c r="M122" s="346"/>
      <c r="N122" s="347"/>
    </row>
    <row r="123" spans="1:14" ht="13.5" hidden="1" customHeight="1">
      <c r="A123" s="594"/>
      <c r="B123" s="393" t="s">
        <v>32</v>
      </c>
      <c r="C123" s="342"/>
      <c r="D123" s="343"/>
      <c r="E123" s="344"/>
      <c r="F123" s="342"/>
      <c r="G123" s="343"/>
      <c r="H123" s="344"/>
      <c r="I123" s="342"/>
      <c r="J123" s="343"/>
      <c r="K123" s="344"/>
      <c r="L123" s="342"/>
      <c r="M123" s="343"/>
      <c r="N123" s="344"/>
    </row>
    <row r="124" spans="1:14" ht="13.5" hidden="1" customHeight="1" thickBot="1">
      <c r="A124" s="595"/>
      <c r="B124" s="397"/>
      <c r="C124" s="348"/>
      <c r="D124" s="349"/>
      <c r="E124" s="350"/>
      <c r="F124" s="348"/>
      <c r="G124" s="349"/>
      <c r="H124" s="350"/>
      <c r="I124" s="348"/>
      <c r="J124" s="349"/>
      <c r="K124" s="350"/>
      <c r="L124" s="348"/>
      <c r="M124" s="349"/>
      <c r="N124" s="350"/>
    </row>
    <row r="125" spans="1:14" ht="13.5" hidden="1" customHeight="1">
      <c r="A125" s="593" t="s">
        <v>15</v>
      </c>
      <c r="B125" s="382" t="s">
        <v>23</v>
      </c>
      <c r="C125" s="351"/>
      <c r="D125" s="352"/>
      <c r="E125" s="353"/>
      <c r="F125" s="351"/>
      <c r="G125" s="352"/>
      <c r="H125" s="353"/>
      <c r="I125" s="351"/>
      <c r="J125" s="352"/>
      <c r="K125" s="353"/>
      <c r="L125" s="351"/>
      <c r="M125" s="352"/>
      <c r="N125" s="353"/>
    </row>
    <row r="126" spans="1:14" ht="13.5" hidden="1" customHeight="1">
      <c r="A126" s="594"/>
      <c r="B126" s="384"/>
      <c r="C126" s="345"/>
      <c r="D126" s="346"/>
      <c r="E126" s="347"/>
      <c r="F126" s="345"/>
      <c r="G126" s="346"/>
      <c r="H126" s="347"/>
      <c r="I126" s="345"/>
      <c r="J126" s="346"/>
      <c r="K126" s="347"/>
      <c r="L126" s="345"/>
      <c r="M126" s="346"/>
      <c r="N126" s="347"/>
    </row>
    <row r="127" spans="1:14" ht="13.5" hidden="1" customHeight="1">
      <c r="A127" s="594"/>
      <c r="B127" s="386" t="s">
        <v>24</v>
      </c>
      <c r="C127" s="342"/>
      <c r="D127" s="343"/>
      <c r="E127" s="344"/>
      <c r="F127" s="342"/>
      <c r="G127" s="343"/>
      <c r="H127" s="344"/>
      <c r="I127" s="342"/>
      <c r="J127" s="343"/>
      <c r="K127" s="344"/>
      <c r="L127" s="342"/>
      <c r="M127" s="343"/>
      <c r="N127" s="344"/>
    </row>
    <row r="128" spans="1:14" ht="13.5" hidden="1" customHeight="1">
      <c r="A128" s="594"/>
      <c r="B128" s="384"/>
      <c r="C128" s="345"/>
      <c r="D128" s="346"/>
      <c r="E128" s="355"/>
      <c r="F128" s="345"/>
      <c r="G128" s="346"/>
      <c r="H128" s="355"/>
      <c r="I128" s="345"/>
      <c r="J128" s="346"/>
      <c r="K128" s="355"/>
      <c r="L128" s="345"/>
      <c r="M128" s="346"/>
      <c r="N128" s="355"/>
    </row>
    <row r="129" spans="1:14" ht="13.5" hidden="1" customHeight="1">
      <c r="A129" s="594"/>
      <c r="B129" s="386" t="s">
        <v>25</v>
      </c>
      <c r="C129" s="342"/>
      <c r="D129" s="343"/>
      <c r="E129" s="344"/>
      <c r="F129" s="342"/>
      <c r="G129" s="343"/>
      <c r="H129" s="344"/>
      <c r="I129" s="342"/>
      <c r="J129" s="343"/>
      <c r="K129" s="344"/>
      <c r="L129" s="342"/>
      <c r="M129" s="343"/>
      <c r="N129" s="344"/>
    </row>
    <row r="130" spans="1:14" ht="13.5" hidden="1" customHeight="1">
      <c r="A130" s="594"/>
      <c r="B130" s="384"/>
      <c r="C130" s="345"/>
      <c r="D130" s="346"/>
      <c r="E130" s="347"/>
      <c r="F130" s="345"/>
      <c r="G130" s="346"/>
      <c r="H130" s="347"/>
      <c r="I130" s="345"/>
      <c r="J130" s="346"/>
      <c r="K130" s="347"/>
      <c r="L130" s="345"/>
      <c r="M130" s="346"/>
      <c r="N130" s="347"/>
    </row>
    <row r="131" spans="1:14" ht="13.5" hidden="1" customHeight="1">
      <c r="A131" s="594"/>
      <c r="B131" s="386" t="s">
        <v>26</v>
      </c>
      <c r="C131" s="342"/>
      <c r="D131" s="343"/>
      <c r="E131" s="344"/>
      <c r="F131" s="342"/>
      <c r="G131" s="343"/>
      <c r="H131" s="344"/>
      <c r="I131" s="342"/>
      <c r="J131" s="343"/>
      <c r="K131" s="344"/>
      <c r="L131" s="342"/>
      <c r="M131" s="343"/>
      <c r="N131" s="344"/>
    </row>
    <row r="132" spans="1:14" ht="13.5" hidden="1" customHeight="1">
      <c r="A132" s="594"/>
      <c r="B132" s="384"/>
      <c r="C132" s="345"/>
      <c r="D132" s="346"/>
      <c r="E132" s="355"/>
      <c r="F132" s="345"/>
      <c r="G132" s="346"/>
      <c r="H132" s="355"/>
      <c r="I132" s="345"/>
      <c r="J132" s="346"/>
      <c r="K132" s="355"/>
      <c r="L132" s="345"/>
      <c r="M132" s="346"/>
      <c r="N132" s="355"/>
    </row>
    <row r="133" spans="1:14" ht="13.5" hidden="1" customHeight="1">
      <c r="A133" s="594"/>
      <c r="B133" s="393" t="s">
        <v>27</v>
      </c>
      <c r="C133" s="342"/>
      <c r="D133" s="343"/>
      <c r="E133" s="344"/>
      <c r="F133" s="342"/>
      <c r="G133" s="343"/>
      <c r="H133" s="344"/>
      <c r="I133" s="342"/>
      <c r="J133" s="343"/>
      <c r="K133" s="344"/>
      <c r="L133" s="342"/>
      <c r="M133" s="343"/>
      <c r="N133" s="344"/>
    </row>
    <row r="134" spans="1:14" ht="13.5" hidden="1" customHeight="1">
      <c r="A134" s="594"/>
      <c r="B134" s="395"/>
      <c r="C134" s="345"/>
      <c r="D134" s="356"/>
      <c r="E134" s="347"/>
      <c r="F134" s="345"/>
      <c r="G134" s="356"/>
      <c r="H134" s="347"/>
      <c r="I134" s="345"/>
      <c r="J134" s="356"/>
      <c r="K134" s="347"/>
      <c r="L134" s="345"/>
      <c r="M134" s="356"/>
      <c r="N134" s="347"/>
    </row>
    <row r="135" spans="1:14" ht="13.5" hidden="1" customHeight="1">
      <c r="A135" s="594"/>
      <c r="B135" s="393" t="s">
        <v>28</v>
      </c>
      <c r="C135" s="342"/>
      <c r="D135" s="343"/>
      <c r="E135" s="344"/>
      <c r="F135" s="342"/>
      <c r="G135" s="343"/>
      <c r="H135" s="344"/>
      <c r="I135" s="342"/>
      <c r="J135" s="343"/>
      <c r="K135" s="344"/>
      <c r="L135" s="342"/>
      <c r="M135" s="343"/>
      <c r="N135" s="344"/>
    </row>
    <row r="136" spans="1:14" ht="13.5" hidden="1" customHeight="1">
      <c r="A136" s="594"/>
      <c r="B136" s="395"/>
      <c r="C136" s="345"/>
      <c r="D136" s="346"/>
      <c r="E136" s="355"/>
      <c r="F136" s="345"/>
      <c r="G136" s="346"/>
      <c r="H136" s="355"/>
      <c r="I136" s="345"/>
      <c r="J136" s="346"/>
      <c r="K136" s="355"/>
      <c r="L136" s="345"/>
      <c r="M136" s="346"/>
      <c r="N136" s="355"/>
    </row>
    <row r="137" spans="1:14" ht="13.5" hidden="1" customHeight="1">
      <c r="A137" s="594"/>
      <c r="B137" s="393" t="s">
        <v>29</v>
      </c>
      <c r="C137" s="342"/>
      <c r="D137" s="343"/>
      <c r="E137" s="344"/>
      <c r="F137" s="342"/>
      <c r="G137" s="343"/>
      <c r="H137" s="344"/>
      <c r="I137" s="342"/>
      <c r="J137" s="343"/>
      <c r="K137" s="344"/>
      <c r="L137" s="342"/>
      <c r="M137" s="343"/>
      <c r="N137" s="344"/>
    </row>
    <row r="138" spans="1:14" ht="13.5" hidden="1" customHeight="1">
      <c r="A138" s="594"/>
      <c r="B138" s="395"/>
      <c r="C138" s="345"/>
      <c r="D138" s="356"/>
      <c r="E138" s="347"/>
      <c r="F138" s="345"/>
      <c r="G138" s="356"/>
      <c r="H138" s="347"/>
      <c r="I138" s="345"/>
      <c r="J138" s="356"/>
      <c r="K138" s="347"/>
      <c r="L138" s="345"/>
      <c r="M138" s="356"/>
      <c r="N138" s="347"/>
    </row>
    <row r="139" spans="1:14" ht="13.5" hidden="1" customHeight="1">
      <c r="A139" s="594"/>
      <c r="B139" s="393" t="s">
        <v>30</v>
      </c>
      <c r="C139" s="342"/>
      <c r="D139" s="343"/>
      <c r="E139" s="344"/>
      <c r="F139" s="342"/>
      <c r="G139" s="343"/>
      <c r="H139" s="344"/>
      <c r="I139" s="342"/>
      <c r="J139" s="343"/>
      <c r="K139" s="344"/>
      <c r="L139" s="342"/>
      <c r="M139" s="343"/>
      <c r="N139" s="344"/>
    </row>
    <row r="140" spans="1:14" ht="13.5" hidden="1" customHeight="1">
      <c r="A140" s="594"/>
      <c r="B140" s="395"/>
      <c r="C140" s="345"/>
      <c r="D140" s="346"/>
      <c r="E140" s="355"/>
      <c r="F140" s="345"/>
      <c r="G140" s="346"/>
      <c r="H140" s="355"/>
      <c r="I140" s="345"/>
      <c r="J140" s="346"/>
      <c r="K140" s="355"/>
      <c r="L140" s="345"/>
      <c r="M140" s="346"/>
      <c r="N140" s="355"/>
    </row>
    <row r="141" spans="1:14" ht="13.5" hidden="1" customHeight="1">
      <c r="A141" s="594"/>
      <c r="B141" s="393" t="s">
        <v>31</v>
      </c>
      <c r="C141" s="342"/>
      <c r="D141" s="343"/>
      <c r="E141" s="344"/>
      <c r="F141" s="342"/>
      <c r="G141" s="343"/>
      <c r="H141" s="344"/>
      <c r="I141" s="342"/>
      <c r="J141" s="343"/>
      <c r="K141" s="344"/>
      <c r="L141" s="342"/>
      <c r="M141" s="343"/>
      <c r="N141" s="344"/>
    </row>
    <row r="142" spans="1:14" ht="13.5" hidden="1" customHeight="1">
      <c r="A142" s="594"/>
      <c r="B142" s="395"/>
      <c r="C142" s="345"/>
      <c r="D142" s="346"/>
      <c r="E142" s="347"/>
      <c r="F142" s="345"/>
      <c r="G142" s="346"/>
      <c r="H142" s="347"/>
      <c r="I142" s="345"/>
      <c r="J142" s="346"/>
      <c r="K142" s="347"/>
      <c r="L142" s="345"/>
      <c r="M142" s="346"/>
      <c r="N142" s="347"/>
    </row>
    <row r="143" spans="1:14" ht="13.5" hidden="1" customHeight="1">
      <c r="A143" s="594"/>
      <c r="B143" s="393" t="s">
        <v>32</v>
      </c>
      <c r="C143" s="342"/>
      <c r="D143" s="343"/>
      <c r="E143" s="344"/>
      <c r="F143" s="342"/>
      <c r="G143" s="343"/>
      <c r="H143" s="344"/>
      <c r="I143" s="342"/>
      <c r="J143" s="343"/>
      <c r="K143" s="344"/>
      <c r="L143" s="342"/>
      <c r="M143" s="343"/>
      <c r="N143" s="344"/>
    </row>
    <row r="144" spans="1:14" ht="13.5" hidden="1" customHeight="1" thickBot="1">
      <c r="A144" s="595"/>
      <c r="B144" s="397"/>
      <c r="C144" s="348"/>
      <c r="D144" s="349"/>
      <c r="E144" s="350"/>
      <c r="F144" s="348"/>
      <c r="G144" s="349"/>
      <c r="H144" s="350"/>
      <c r="I144" s="348"/>
      <c r="J144" s="349"/>
      <c r="K144" s="350"/>
      <c r="L144" s="348"/>
      <c r="M144" s="349"/>
      <c r="N144" s="350"/>
    </row>
    <row r="145" spans="1:14" ht="13.5" hidden="1" customHeight="1">
      <c r="A145" s="593" t="s">
        <v>16</v>
      </c>
      <c r="B145" s="382" t="s">
        <v>23</v>
      </c>
      <c r="C145" s="351"/>
      <c r="D145" s="352"/>
      <c r="E145" s="353"/>
      <c r="F145" s="351"/>
      <c r="G145" s="352"/>
      <c r="H145" s="353"/>
      <c r="I145" s="351"/>
      <c r="J145" s="352"/>
      <c r="K145" s="353"/>
      <c r="L145" s="351"/>
      <c r="M145" s="352"/>
      <c r="N145" s="353"/>
    </row>
    <row r="146" spans="1:14" ht="13.5" hidden="1" customHeight="1">
      <c r="A146" s="594"/>
      <c r="B146" s="384"/>
      <c r="C146" s="345"/>
      <c r="D146" s="346"/>
      <c r="E146" s="347"/>
      <c r="F146" s="345"/>
      <c r="G146" s="346"/>
      <c r="H146" s="347"/>
      <c r="I146" s="345"/>
      <c r="J146" s="346"/>
      <c r="K146" s="347"/>
      <c r="L146" s="345"/>
      <c r="M146" s="346"/>
      <c r="N146" s="347"/>
    </row>
    <row r="147" spans="1:14" ht="13.5" hidden="1" customHeight="1">
      <c r="A147" s="594"/>
      <c r="B147" s="386" t="s">
        <v>24</v>
      </c>
      <c r="C147" s="342"/>
      <c r="D147" s="343"/>
      <c r="E147" s="344"/>
      <c r="F147" s="342"/>
      <c r="G147" s="343"/>
      <c r="H147" s="344"/>
      <c r="I147" s="342"/>
      <c r="J147" s="343"/>
      <c r="K147" s="344"/>
      <c r="L147" s="342"/>
      <c r="M147" s="343"/>
      <c r="N147" s="344"/>
    </row>
    <row r="148" spans="1:14" ht="13.5" hidden="1" customHeight="1">
      <c r="A148" s="594"/>
      <c r="B148" s="384"/>
      <c r="C148" s="345"/>
      <c r="D148" s="346"/>
      <c r="E148" s="355"/>
      <c r="F148" s="345"/>
      <c r="G148" s="346"/>
      <c r="H148" s="355"/>
      <c r="I148" s="345"/>
      <c r="J148" s="346"/>
      <c r="K148" s="355"/>
      <c r="L148" s="345"/>
      <c r="M148" s="346"/>
      <c r="N148" s="355"/>
    </row>
    <row r="149" spans="1:14" ht="13.5" hidden="1" customHeight="1">
      <c r="A149" s="594"/>
      <c r="B149" s="408" t="s">
        <v>25</v>
      </c>
      <c r="C149" s="342"/>
      <c r="D149" s="343"/>
      <c r="E149" s="344"/>
      <c r="F149" s="342"/>
      <c r="G149" s="343"/>
      <c r="H149" s="344"/>
      <c r="I149" s="342"/>
      <c r="J149" s="343"/>
      <c r="K149" s="344"/>
      <c r="L149" s="342"/>
      <c r="M149" s="343"/>
      <c r="N149" s="344"/>
    </row>
    <row r="150" spans="1:14" ht="13.5" hidden="1" customHeight="1">
      <c r="A150" s="594"/>
      <c r="B150" s="384"/>
      <c r="C150" s="345"/>
      <c r="D150" s="346"/>
      <c r="E150" s="347"/>
      <c r="F150" s="345"/>
      <c r="G150" s="346"/>
      <c r="H150" s="347"/>
      <c r="I150" s="345"/>
      <c r="J150" s="346"/>
      <c r="K150" s="347"/>
      <c r="L150" s="345"/>
      <c r="M150" s="346"/>
      <c r="N150" s="347"/>
    </row>
    <row r="151" spans="1:14" ht="13.5" hidden="1" customHeight="1">
      <c r="A151" s="594"/>
      <c r="B151" s="386" t="s">
        <v>26</v>
      </c>
      <c r="C151" s="342"/>
      <c r="D151" s="343"/>
      <c r="E151" s="344"/>
      <c r="F151" s="342"/>
      <c r="G151" s="343"/>
      <c r="H151" s="344"/>
      <c r="I151" s="342"/>
      <c r="J151" s="343"/>
      <c r="K151" s="344"/>
      <c r="L151" s="342"/>
      <c r="M151" s="343"/>
      <c r="N151" s="344"/>
    </row>
    <row r="152" spans="1:14" ht="13.5" hidden="1" customHeight="1">
      <c r="A152" s="594"/>
      <c r="B152" s="384"/>
      <c r="C152" s="345"/>
      <c r="D152" s="346"/>
      <c r="E152" s="355"/>
      <c r="F152" s="345"/>
      <c r="G152" s="346"/>
      <c r="H152" s="355"/>
      <c r="I152" s="345"/>
      <c r="J152" s="346"/>
      <c r="K152" s="355"/>
      <c r="L152" s="345"/>
      <c r="M152" s="346"/>
      <c r="N152" s="355"/>
    </row>
    <row r="153" spans="1:14" ht="13.5" hidden="1" customHeight="1">
      <c r="A153" s="594"/>
      <c r="B153" s="393" t="s">
        <v>27</v>
      </c>
      <c r="C153" s="342"/>
      <c r="D153" s="343"/>
      <c r="E153" s="344"/>
      <c r="F153" s="342"/>
      <c r="G153" s="343"/>
      <c r="H153" s="344"/>
      <c r="I153" s="342"/>
      <c r="J153" s="343"/>
      <c r="K153" s="344"/>
      <c r="L153" s="342"/>
      <c r="M153" s="343"/>
      <c r="N153" s="344"/>
    </row>
    <row r="154" spans="1:14" ht="13.5" hidden="1" customHeight="1">
      <c r="A154" s="594"/>
      <c r="B154" s="395"/>
      <c r="C154" s="345"/>
      <c r="D154" s="356"/>
      <c r="E154" s="347"/>
      <c r="F154" s="345"/>
      <c r="G154" s="356"/>
      <c r="H154" s="347"/>
      <c r="I154" s="345"/>
      <c r="J154" s="356"/>
      <c r="K154" s="347"/>
      <c r="L154" s="345"/>
      <c r="M154" s="356"/>
      <c r="N154" s="347"/>
    </row>
    <row r="155" spans="1:14" ht="13.5" hidden="1" customHeight="1">
      <c r="A155" s="594"/>
      <c r="B155" s="393" t="s">
        <v>28</v>
      </c>
      <c r="C155" s="342"/>
      <c r="D155" s="343"/>
      <c r="E155" s="344"/>
      <c r="F155" s="342"/>
      <c r="G155" s="343"/>
      <c r="H155" s="344"/>
      <c r="I155" s="342"/>
      <c r="J155" s="343"/>
      <c r="K155" s="344"/>
      <c r="L155" s="342"/>
      <c r="M155" s="343"/>
      <c r="N155" s="344"/>
    </row>
    <row r="156" spans="1:14" ht="13.5" hidden="1" customHeight="1">
      <c r="A156" s="594"/>
      <c r="B156" s="395"/>
      <c r="C156" s="345"/>
      <c r="D156" s="346"/>
      <c r="E156" s="355"/>
      <c r="F156" s="345"/>
      <c r="G156" s="346"/>
      <c r="H156" s="355"/>
      <c r="I156" s="345"/>
      <c r="J156" s="346"/>
      <c r="K156" s="355"/>
      <c r="L156" s="345"/>
      <c r="M156" s="346"/>
      <c r="N156" s="355"/>
    </row>
    <row r="157" spans="1:14" ht="13.5" hidden="1" customHeight="1">
      <c r="A157" s="594"/>
      <c r="B157" s="393" t="s">
        <v>29</v>
      </c>
      <c r="C157" s="342"/>
      <c r="D157" s="343"/>
      <c r="E157" s="344"/>
      <c r="F157" s="342"/>
      <c r="G157" s="343"/>
      <c r="H157" s="344"/>
      <c r="I157" s="342"/>
      <c r="J157" s="343"/>
      <c r="K157" s="344"/>
      <c r="L157" s="342"/>
      <c r="M157" s="343"/>
      <c r="N157" s="344"/>
    </row>
    <row r="158" spans="1:14" ht="13.5" hidden="1" customHeight="1">
      <c r="A158" s="594"/>
      <c r="B158" s="395"/>
      <c r="C158" s="345"/>
      <c r="D158" s="356"/>
      <c r="E158" s="347"/>
      <c r="F158" s="345"/>
      <c r="G158" s="356"/>
      <c r="H158" s="347"/>
      <c r="I158" s="345"/>
      <c r="J158" s="356"/>
      <c r="K158" s="347"/>
      <c r="L158" s="345"/>
      <c r="M158" s="356"/>
      <c r="N158" s="347"/>
    </row>
    <row r="159" spans="1:14" ht="13.5" hidden="1" customHeight="1">
      <c r="A159" s="594"/>
      <c r="B159" s="393" t="s">
        <v>30</v>
      </c>
      <c r="C159" s="342"/>
      <c r="D159" s="343"/>
      <c r="E159" s="344"/>
      <c r="F159" s="342"/>
      <c r="G159" s="343"/>
      <c r="H159" s="344"/>
      <c r="I159" s="342"/>
      <c r="J159" s="343"/>
      <c r="K159" s="344"/>
      <c r="L159" s="342"/>
      <c r="M159" s="343"/>
      <c r="N159" s="344"/>
    </row>
    <row r="160" spans="1:14" ht="13.5" hidden="1" customHeight="1">
      <c r="A160" s="594"/>
      <c r="B160" s="395"/>
      <c r="C160" s="345"/>
      <c r="D160" s="346"/>
      <c r="E160" s="355"/>
      <c r="F160" s="345"/>
      <c r="G160" s="346"/>
      <c r="H160" s="355"/>
      <c r="I160" s="345"/>
      <c r="J160" s="346"/>
      <c r="K160" s="355"/>
      <c r="L160" s="345"/>
      <c r="M160" s="346"/>
      <c r="N160" s="355"/>
    </row>
    <row r="161" spans="1:14" ht="13.5" hidden="1" customHeight="1">
      <c r="A161" s="594"/>
      <c r="B161" s="393" t="s">
        <v>31</v>
      </c>
      <c r="C161" s="342"/>
      <c r="D161" s="343"/>
      <c r="E161" s="344"/>
      <c r="F161" s="342"/>
      <c r="G161" s="343"/>
      <c r="H161" s="344"/>
      <c r="I161" s="342"/>
      <c r="J161" s="343"/>
      <c r="K161" s="344"/>
      <c r="L161" s="342"/>
      <c r="M161" s="343"/>
      <c r="N161" s="344"/>
    </row>
    <row r="162" spans="1:14" ht="13.5" hidden="1" customHeight="1">
      <c r="A162" s="594"/>
      <c r="B162" s="395"/>
      <c r="C162" s="345"/>
      <c r="D162" s="346"/>
      <c r="E162" s="347"/>
      <c r="F162" s="345"/>
      <c r="G162" s="346"/>
      <c r="H162" s="347"/>
      <c r="I162" s="345"/>
      <c r="J162" s="346"/>
      <c r="K162" s="347"/>
      <c r="L162" s="345"/>
      <c r="M162" s="346"/>
      <c r="N162" s="347"/>
    </row>
    <row r="163" spans="1:14" ht="13.5" hidden="1" customHeight="1">
      <c r="A163" s="594"/>
      <c r="B163" s="393" t="s">
        <v>32</v>
      </c>
      <c r="C163" s="342"/>
      <c r="D163" s="343"/>
      <c r="E163" s="344"/>
      <c r="F163" s="342"/>
      <c r="G163" s="343"/>
      <c r="H163" s="344"/>
      <c r="I163" s="342"/>
      <c r="J163" s="343"/>
      <c r="K163" s="344"/>
      <c r="L163" s="342"/>
      <c r="M163" s="343"/>
      <c r="N163" s="344"/>
    </row>
    <row r="164" spans="1:14" ht="13.5" hidden="1" customHeight="1" thickBot="1">
      <c r="A164" s="595"/>
      <c r="B164" s="397"/>
      <c r="C164" s="348"/>
      <c r="D164" s="349"/>
      <c r="E164" s="350"/>
      <c r="F164" s="348"/>
      <c r="G164" s="349"/>
      <c r="H164" s="350"/>
      <c r="I164" s="348"/>
      <c r="J164" s="349"/>
      <c r="K164" s="350"/>
      <c r="L164" s="348"/>
      <c r="M164" s="349"/>
      <c r="N164" s="350"/>
    </row>
    <row r="165" spans="1:14" ht="13.5" hidden="1" customHeight="1">
      <c r="A165" s="593" t="s">
        <v>17</v>
      </c>
      <c r="B165" s="382" t="s">
        <v>23</v>
      </c>
      <c r="C165" s="351"/>
      <c r="D165" s="352"/>
      <c r="E165" s="353"/>
      <c r="F165" s="351"/>
      <c r="G165" s="352"/>
      <c r="H165" s="353"/>
      <c r="I165" s="351"/>
      <c r="J165" s="352"/>
      <c r="K165" s="353"/>
      <c r="L165" s="351"/>
      <c r="M165" s="352"/>
      <c r="N165" s="353"/>
    </row>
    <row r="166" spans="1:14" ht="13.5" hidden="1" customHeight="1">
      <c r="A166" s="594"/>
      <c r="B166" s="384"/>
      <c r="C166" s="345"/>
      <c r="D166" s="346"/>
      <c r="E166" s="347"/>
      <c r="F166" s="345"/>
      <c r="G166" s="346"/>
      <c r="H166" s="347"/>
      <c r="I166" s="345"/>
      <c r="J166" s="346"/>
      <c r="K166" s="347"/>
      <c r="L166" s="345"/>
      <c r="M166" s="346"/>
      <c r="N166" s="347"/>
    </row>
    <row r="167" spans="1:14" ht="13.5" hidden="1" customHeight="1">
      <c r="A167" s="594"/>
      <c r="B167" s="386" t="s">
        <v>24</v>
      </c>
      <c r="C167" s="342"/>
      <c r="D167" s="343"/>
      <c r="E167" s="344"/>
      <c r="F167" s="342"/>
      <c r="G167" s="343"/>
      <c r="H167" s="344"/>
      <c r="I167" s="342"/>
      <c r="J167" s="343"/>
      <c r="K167" s="344"/>
      <c r="L167" s="342"/>
      <c r="M167" s="343"/>
      <c r="N167" s="344"/>
    </row>
    <row r="168" spans="1:14" ht="13.5" hidden="1" customHeight="1">
      <c r="A168" s="594"/>
      <c r="B168" s="384"/>
      <c r="C168" s="345"/>
      <c r="D168" s="346"/>
      <c r="E168" s="355"/>
      <c r="F168" s="345"/>
      <c r="G168" s="346"/>
      <c r="H168" s="355"/>
      <c r="I168" s="345"/>
      <c r="J168" s="346"/>
      <c r="K168" s="355"/>
      <c r="L168" s="345"/>
      <c r="M168" s="346"/>
      <c r="N168" s="355"/>
    </row>
    <row r="169" spans="1:14" ht="13.5" hidden="1" customHeight="1">
      <c r="A169" s="594"/>
      <c r="B169" s="386" t="s">
        <v>25</v>
      </c>
      <c r="C169" s="342"/>
      <c r="D169" s="343"/>
      <c r="E169" s="344"/>
      <c r="F169" s="342"/>
      <c r="G169" s="343"/>
      <c r="H169" s="344"/>
      <c r="I169" s="342"/>
      <c r="J169" s="343"/>
      <c r="K169" s="344"/>
      <c r="L169" s="342"/>
      <c r="M169" s="343"/>
      <c r="N169" s="344"/>
    </row>
    <row r="170" spans="1:14" ht="13.5" hidden="1" customHeight="1">
      <c r="A170" s="594"/>
      <c r="B170" s="384"/>
      <c r="C170" s="345"/>
      <c r="D170" s="346"/>
      <c r="E170" s="347"/>
      <c r="F170" s="345"/>
      <c r="G170" s="346"/>
      <c r="H170" s="347"/>
      <c r="I170" s="345"/>
      <c r="J170" s="346"/>
      <c r="K170" s="347"/>
      <c r="L170" s="345"/>
      <c r="M170" s="346"/>
      <c r="N170" s="347"/>
    </row>
    <row r="171" spans="1:14" ht="13.5" hidden="1" customHeight="1">
      <c r="A171" s="594"/>
      <c r="B171" s="386" t="s">
        <v>26</v>
      </c>
      <c r="C171" s="342"/>
      <c r="D171" s="343"/>
      <c r="E171" s="344"/>
      <c r="F171" s="342"/>
      <c r="G171" s="343"/>
      <c r="H171" s="344"/>
      <c r="I171" s="342"/>
      <c r="J171" s="343"/>
      <c r="K171" s="344"/>
      <c r="L171" s="342"/>
      <c r="M171" s="343"/>
      <c r="N171" s="344"/>
    </row>
    <row r="172" spans="1:14" ht="13.5" hidden="1" customHeight="1">
      <c r="A172" s="594"/>
      <c r="B172" s="384"/>
      <c r="C172" s="345"/>
      <c r="D172" s="346"/>
      <c r="E172" s="355"/>
      <c r="F172" s="345"/>
      <c r="G172" s="346"/>
      <c r="H172" s="355"/>
      <c r="I172" s="345"/>
      <c r="J172" s="346"/>
      <c r="K172" s="355"/>
      <c r="L172" s="345"/>
      <c r="M172" s="346"/>
      <c r="N172" s="355"/>
    </row>
    <row r="173" spans="1:14" ht="13.5" hidden="1" customHeight="1">
      <c r="A173" s="594"/>
      <c r="B173" s="393" t="s">
        <v>27</v>
      </c>
      <c r="C173" s="342"/>
      <c r="D173" s="343"/>
      <c r="E173" s="344"/>
      <c r="F173" s="342"/>
      <c r="G173" s="343"/>
      <c r="H173" s="344"/>
      <c r="I173" s="342"/>
      <c r="J173" s="343"/>
      <c r="K173" s="344"/>
      <c r="L173" s="342"/>
      <c r="M173" s="343"/>
      <c r="N173" s="344"/>
    </row>
    <row r="174" spans="1:14" ht="13.5" hidden="1" customHeight="1">
      <c r="A174" s="594"/>
      <c r="B174" s="395"/>
      <c r="C174" s="345"/>
      <c r="D174" s="356"/>
      <c r="E174" s="347"/>
      <c r="F174" s="345"/>
      <c r="G174" s="356"/>
      <c r="H174" s="347"/>
      <c r="I174" s="345"/>
      <c r="J174" s="356"/>
      <c r="K174" s="347"/>
      <c r="L174" s="345"/>
      <c r="M174" s="356"/>
      <c r="N174" s="347"/>
    </row>
    <row r="175" spans="1:14" ht="13.5" hidden="1" customHeight="1">
      <c r="A175" s="594"/>
      <c r="B175" s="393" t="s">
        <v>28</v>
      </c>
      <c r="C175" s="342"/>
      <c r="D175" s="343"/>
      <c r="E175" s="344"/>
      <c r="F175" s="342"/>
      <c r="G175" s="343"/>
      <c r="H175" s="344"/>
      <c r="I175" s="342"/>
      <c r="J175" s="343"/>
      <c r="K175" s="344"/>
      <c r="L175" s="342"/>
      <c r="M175" s="343"/>
      <c r="N175" s="344"/>
    </row>
    <row r="176" spans="1:14" ht="13.5" hidden="1" customHeight="1">
      <c r="A176" s="594"/>
      <c r="B176" s="395"/>
      <c r="C176" s="345"/>
      <c r="D176" s="346"/>
      <c r="E176" s="355"/>
      <c r="F176" s="345"/>
      <c r="G176" s="346"/>
      <c r="H176" s="355"/>
      <c r="I176" s="345"/>
      <c r="J176" s="346"/>
      <c r="K176" s="355"/>
      <c r="L176" s="345"/>
      <c r="M176" s="346"/>
      <c r="N176" s="355"/>
    </row>
    <row r="177" spans="1:14" ht="13.5" hidden="1" customHeight="1">
      <c r="A177" s="594"/>
      <c r="B177" s="393" t="s">
        <v>29</v>
      </c>
      <c r="C177" s="342"/>
      <c r="D177" s="343"/>
      <c r="E177" s="344"/>
      <c r="F177" s="342"/>
      <c r="G177" s="343"/>
      <c r="H177" s="344"/>
      <c r="I177" s="342"/>
      <c r="J177" s="343"/>
      <c r="K177" s="344"/>
      <c r="L177" s="342"/>
      <c r="M177" s="343"/>
      <c r="N177" s="344"/>
    </row>
    <row r="178" spans="1:14" ht="13.5" hidden="1" customHeight="1">
      <c r="A178" s="594"/>
      <c r="B178" s="395"/>
      <c r="C178" s="345"/>
      <c r="D178" s="356"/>
      <c r="E178" s="347"/>
      <c r="F178" s="345"/>
      <c r="G178" s="356"/>
      <c r="H178" s="347"/>
      <c r="I178" s="345"/>
      <c r="J178" s="356"/>
      <c r="K178" s="347"/>
      <c r="L178" s="345"/>
      <c r="M178" s="356"/>
      <c r="N178" s="347"/>
    </row>
    <row r="179" spans="1:14" ht="13.5" hidden="1" customHeight="1">
      <c r="A179" s="594"/>
      <c r="B179" s="393" t="s">
        <v>30</v>
      </c>
      <c r="C179" s="342"/>
      <c r="D179" s="343"/>
      <c r="E179" s="344"/>
      <c r="F179" s="342"/>
      <c r="G179" s="343"/>
      <c r="H179" s="344"/>
      <c r="I179" s="342"/>
      <c r="J179" s="343"/>
      <c r="K179" s="344"/>
      <c r="L179" s="342"/>
      <c r="M179" s="343"/>
      <c r="N179" s="344"/>
    </row>
    <row r="180" spans="1:14" ht="13.5" hidden="1" customHeight="1">
      <c r="A180" s="594"/>
      <c r="B180" s="395"/>
      <c r="C180" s="345"/>
      <c r="D180" s="346"/>
      <c r="E180" s="355"/>
      <c r="F180" s="345"/>
      <c r="G180" s="346"/>
      <c r="H180" s="355"/>
      <c r="I180" s="345"/>
      <c r="J180" s="346"/>
      <c r="K180" s="355"/>
      <c r="L180" s="345"/>
      <c r="M180" s="346"/>
      <c r="N180" s="355"/>
    </row>
    <row r="181" spans="1:14" ht="13.5" hidden="1" customHeight="1">
      <c r="A181" s="594"/>
      <c r="B181" s="393" t="s">
        <v>31</v>
      </c>
      <c r="C181" s="342"/>
      <c r="D181" s="343"/>
      <c r="E181" s="344"/>
      <c r="F181" s="342"/>
      <c r="G181" s="343"/>
      <c r="H181" s="344"/>
      <c r="I181" s="342"/>
      <c r="J181" s="343"/>
      <c r="K181" s="344"/>
      <c r="L181" s="342"/>
      <c r="M181" s="343"/>
      <c r="N181" s="344"/>
    </row>
    <row r="182" spans="1:14" ht="13.5" hidden="1" customHeight="1">
      <c r="A182" s="594"/>
      <c r="B182" s="395"/>
      <c r="C182" s="345"/>
      <c r="D182" s="346"/>
      <c r="E182" s="347"/>
      <c r="F182" s="345"/>
      <c r="G182" s="346"/>
      <c r="H182" s="347"/>
      <c r="I182" s="345"/>
      <c r="J182" s="346"/>
      <c r="K182" s="347"/>
      <c r="L182" s="345"/>
      <c r="M182" s="346"/>
      <c r="N182" s="347"/>
    </row>
    <row r="183" spans="1:14" ht="13.5" hidden="1" customHeight="1">
      <c r="A183" s="594"/>
      <c r="B183" s="393" t="s">
        <v>32</v>
      </c>
      <c r="C183" s="342"/>
      <c r="D183" s="343"/>
      <c r="E183" s="344"/>
      <c r="F183" s="342"/>
      <c r="G183" s="343"/>
      <c r="H183" s="344"/>
      <c r="I183" s="342"/>
      <c r="J183" s="343"/>
      <c r="K183" s="344"/>
      <c r="L183" s="342"/>
      <c r="M183" s="343"/>
      <c r="N183" s="344"/>
    </row>
    <row r="184" spans="1:14" ht="13.5" hidden="1" customHeight="1" thickBot="1">
      <c r="A184" s="595"/>
      <c r="B184" s="397"/>
      <c r="C184" s="348"/>
      <c r="D184" s="349"/>
      <c r="E184" s="350"/>
      <c r="F184" s="348"/>
      <c r="G184" s="349"/>
      <c r="H184" s="350"/>
      <c r="I184" s="348"/>
      <c r="J184" s="349"/>
      <c r="K184" s="350"/>
      <c r="L184" s="348"/>
      <c r="M184" s="349"/>
      <c r="N184" s="350"/>
    </row>
    <row r="185" spans="1:14" ht="13.5" hidden="1" customHeight="1">
      <c r="A185" s="593" t="s">
        <v>33</v>
      </c>
      <c r="B185" s="382" t="s">
        <v>23</v>
      </c>
      <c r="C185" s="351"/>
      <c r="D185" s="352"/>
      <c r="E185" s="353"/>
      <c r="F185" s="351"/>
      <c r="G185" s="352"/>
      <c r="H185" s="353"/>
      <c r="I185" s="351"/>
      <c r="J185" s="352"/>
      <c r="K185" s="353"/>
      <c r="L185" s="351"/>
      <c r="M185" s="352"/>
      <c r="N185" s="353"/>
    </row>
    <row r="186" spans="1:14" ht="13.5" hidden="1" customHeight="1">
      <c r="A186" s="594"/>
      <c r="B186" s="384"/>
      <c r="C186" s="345"/>
      <c r="D186" s="346"/>
      <c r="E186" s="347"/>
      <c r="F186" s="345"/>
      <c r="G186" s="346"/>
      <c r="H186" s="347"/>
      <c r="I186" s="345"/>
      <c r="J186" s="346"/>
      <c r="K186" s="347"/>
      <c r="L186" s="345"/>
      <c r="M186" s="346"/>
      <c r="N186" s="347"/>
    </row>
    <row r="187" spans="1:14" ht="13.5" hidden="1" customHeight="1">
      <c r="A187" s="594"/>
      <c r="B187" s="386" t="s">
        <v>24</v>
      </c>
      <c r="C187" s="342"/>
      <c r="D187" s="343"/>
      <c r="E187" s="344"/>
      <c r="F187" s="342"/>
      <c r="G187" s="343"/>
      <c r="H187" s="344"/>
      <c r="I187" s="342"/>
      <c r="J187" s="343"/>
      <c r="K187" s="344"/>
      <c r="L187" s="342"/>
      <c r="M187" s="343"/>
      <c r="N187" s="344"/>
    </row>
    <row r="188" spans="1:14" ht="13.5" hidden="1" customHeight="1">
      <c r="A188" s="594"/>
      <c r="B188" s="384"/>
      <c r="C188" s="345"/>
      <c r="D188" s="346"/>
      <c r="E188" s="355"/>
      <c r="F188" s="345"/>
      <c r="G188" s="346"/>
      <c r="H188" s="355"/>
      <c r="I188" s="345"/>
      <c r="J188" s="346"/>
      <c r="K188" s="355"/>
      <c r="L188" s="345"/>
      <c r="M188" s="346"/>
      <c r="N188" s="355"/>
    </row>
    <row r="189" spans="1:14" ht="13.5" hidden="1" customHeight="1">
      <c r="A189" s="594"/>
      <c r="B189" s="386" t="s">
        <v>25</v>
      </c>
      <c r="C189" s="342"/>
      <c r="D189" s="343"/>
      <c r="E189" s="344"/>
      <c r="F189" s="342"/>
      <c r="G189" s="343"/>
      <c r="H189" s="344"/>
      <c r="I189" s="342"/>
      <c r="J189" s="343"/>
      <c r="K189" s="344"/>
      <c r="L189" s="342"/>
      <c r="M189" s="343"/>
      <c r="N189" s="344"/>
    </row>
    <row r="190" spans="1:14" ht="13.5" hidden="1" customHeight="1">
      <c r="A190" s="594"/>
      <c r="B190" s="384"/>
      <c r="C190" s="345"/>
      <c r="D190" s="346"/>
      <c r="E190" s="347"/>
      <c r="F190" s="345"/>
      <c r="G190" s="346"/>
      <c r="H190" s="347"/>
      <c r="I190" s="345"/>
      <c r="J190" s="346"/>
      <c r="K190" s="347"/>
      <c r="L190" s="345"/>
      <c r="M190" s="346"/>
      <c r="N190" s="347"/>
    </row>
    <row r="191" spans="1:14" ht="13.5" hidden="1" customHeight="1">
      <c r="A191" s="594"/>
      <c r="B191" s="386" t="s">
        <v>26</v>
      </c>
      <c r="C191" s="342"/>
      <c r="D191" s="343"/>
      <c r="E191" s="344"/>
      <c r="F191" s="342"/>
      <c r="G191" s="343"/>
      <c r="H191" s="344"/>
      <c r="I191" s="342"/>
      <c r="J191" s="343"/>
      <c r="K191" s="344"/>
      <c r="L191" s="342"/>
      <c r="M191" s="343"/>
      <c r="N191" s="344"/>
    </row>
    <row r="192" spans="1:14" ht="13.5" hidden="1" customHeight="1">
      <c r="A192" s="594"/>
      <c r="B192" s="384"/>
      <c r="C192" s="345"/>
      <c r="D192" s="346"/>
      <c r="E192" s="355"/>
      <c r="F192" s="345"/>
      <c r="G192" s="346"/>
      <c r="H192" s="355"/>
      <c r="I192" s="345"/>
      <c r="J192" s="346"/>
      <c r="K192" s="355"/>
      <c r="L192" s="345"/>
      <c r="M192" s="346"/>
      <c r="N192" s="355"/>
    </row>
    <row r="193" spans="1:14" ht="13.5" hidden="1" customHeight="1">
      <c r="A193" s="594"/>
      <c r="B193" s="393" t="s">
        <v>27</v>
      </c>
      <c r="C193" s="342"/>
      <c r="D193" s="343"/>
      <c r="E193" s="344"/>
      <c r="F193" s="342"/>
      <c r="G193" s="343"/>
      <c r="H193" s="344"/>
      <c r="I193" s="342"/>
      <c r="J193" s="343"/>
      <c r="K193" s="344"/>
      <c r="L193" s="342"/>
      <c r="M193" s="343"/>
      <c r="N193" s="344"/>
    </row>
    <row r="194" spans="1:14" ht="13.5" hidden="1" customHeight="1">
      <c r="A194" s="594"/>
      <c r="B194" s="395"/>
      <c r="C194" s="345"/>
      <c r="D194" s="356"/>
      <c r="E194" s="347"/>
      <c r="F194" s="345"/>
      <c r="G194" s="356"/>
      <c r="H194" s="347"/>
      <c r="I194" s="345"/>
      <c r="J194" s="356"/>
      <c r="K194" s="347"/>
      <c r="L194" s="345"/>
      <c r="M194" s="356"/>
      <c r="N194" s="347"/>
    </row>
    <row r="195" spans="1:14" ht="13.5" hidden="1" customHeight="1">
      <c r="A195" s="594"/>
      <c r="B195" s="393" t="s">
        <v>28</v>
      </c>
      <c r="C195" s="342"/>
      <c r="D195" s="343"/>
      <c r="E195" s="344"/>
      <c r="F195" s="342"/>
      <c r="G195" s="343"/>
      <c r="H195" s="344"/>
      <c r="I195" s="342"/>
      <c r="J195" s="343"/>
      <c r="K195" s="344"/>
      <c r="L195" s="342"/>
      <c r="M195" s="343"/>
      <c r="N195" s="344"/>
    </row>
    <row r="196" spans="1:14" ht="13.5" hidden="1" customHeight="1">
      <c r="A196" s="594"/>
      <c r="B196" s="395"/>
      <c r="C196" s="345"/>
      <c r="D196" s="346"/>
      <c r="E196" s="355"/>
      <c r="F196" s="345"/>
      <c r="G196" s="346"/>
      <c r="H196" s="355"/>
      <c r="I196" s="345"/>
      <c r="J196" s="346"/>
      <c r="K196" s="355"/>
      <c r="L196" s="345"/>
      <c r="M196" s="346"/>
      <c r="N196" s="355"/>
    </row>
    <row r="197" spans="1:14" ht="13.5" hidden="1" customHeight="1">
      <c r="A197" s="594"/>
      <c r="B197" s="393" t="s">
        <v>29</v>
      </c>
      <c r="C197" s="342"/>
      <c r="D197" s="343"/>
      <c r="E197" s="344"/>
      <c r="F197" s="342"/>
      <c r="G197" s="343"/>
      <c r="H197" s="344"/>
      <c r="I197" s="342"/>
      <c r="J197" s="343"/>
      <c r="K197" s="344"/>
      <c r="L197" s="342"/>
      <c r="M197" s="343"/>
      <c r="N197" s="344"/>
    </row>
    <row r="198" spans="1:14" ht="13.5" hidden="1" customHeight="1">
      <c r="A198" s="594"/>
      <c r="B198" s="395"/>
      <c r="C198" s="345"/>
      <c r="D198" s="356"/>
      <c r="E198" s="347"/>
      <c r="F198" s="345"/>
      <c r="G198" s="356"/>
      <c r="H198" s="347"/>
      <c r="I198" s="345"/>
      <c r="J198" s="356"/>
      <c r="K198" s="347"/>
      <c r="L198" s="345"/>
      <c r="M198" s="356"/>
      <c r="N198" s="347"/>
    </row>
    <row r="199" spans="1:14" ht="13.5" hidden="1" customHeight="1">
      <c r="A199" s="594"/>
      <c r="B199" s="393" t="s">
        <v>30</v>
      </c>
      <c r="C199" s="342"/>
      <c r="D199" s="343"/>
      <c r="E199" s="344"/>
      <c r="F199" s="342"/>
      <c r="G199" s="343"/>
      <c r="H199" s="344"/>
      <c r="I199" s="342"/>
      <c r="J199" s="343"/>
      <c r="K199" s="344"/>
      <c r="L199" s="342"/>
      <c r="M199" s="343"/>
      <c r="N199" s="344"/>
    </row>
    <row r="200" spans="1:14" ht="13.5" hidden="1" customHeight="1">
      <c r="A200" s="594"/>
      <c r="B200" s="395"/>
      <c r="C200" s="345"/>
      <c r="D200" s="346"/>
      <c r="E200" s="355"/>
      <c r="F200" s="345"/>
      <c r="G200" s="346"/>
      <c r="H200" s="355"/>
      <c r="I200" s="345"/>
      <c r="J200" s="346"/>
      <c r="K200" s="355"/>
      <c r="L200" s="345"/>
      <c r="M200" s="346"/>
      <c r="N200" s="355"/>
    </row>
    <row r="201" spans="1:14" ht="13.5" hidden="1" customHeight="1">
      <c r="A201" s="594"/>
      <c r="B201" s="393" t="s">
        <v>31</v>
      </c>
      <c r="C201" s="342"/>
      <c r="D201" s="343"/>
      <c r="E201" s="344"/>
      <c r="F201" s="342"/>
      <c r="G201" s="343"/>
      <c r="H201" s="344"/>
      <c r="I201" s="342"/>
      <c r="J201" s="343"/>
      <c r="K201" s="344"/>
      <c r="L201" s="342"/>
      <c r="M201" s="343"/>
      <c r="N201" s="344"/>
    </row>
    <row r="202" spans="1:14" ht="13.5" hidden="1" customHeight="1">
      <c r="A202" s="594"/>
      <c r="B202" s="395"/>
      <c r="C202" s="345"/>
      <c r="D202" s="346"/>
      <c r="E202" s="347"/>
      <c r="F202" s="345"/>
      <c r="G202" s="346"/>
      <c r="H202" s="347"/>
      <c r="I202" s="345"/>
      <c r="J202" s="346"/>
      <c r="K202" s="347"/>
      <c r="L202" s="345"/>
      <c r="M202" s="346"/>
      <c r="N202" s="347"/>
    </row>
    <row r="203" spans="1:14" ht="13.5" hidden="1" customHeight="1">
      <c r="A203" s="594"/>
      <c r="B203" s="393" t="s">
        <v>32</v>
      </c>
      <c r="C203" s="342"/>
      <c r="D203" s="343"/>
      <c r="E203" s="344"/>
      <c r="F203" s="342"/>
      <c r="G203" s="343"/>
      <c r="H203" s="344"/>
      <c r="I203" s="342"/>
      <c r="J203" s="343"/>
      <c r="K203" s="344"/>
      <c r="L203" s="342"/>
      <c r="M203" s="343"/>
      <c r="N203" s="344"/>
    </row>
    <row r="204" spans="1:14" ht="13.5" hidden="1" customHeight="1" thickBot="1">
      <c r="A204" s="595"/>
      <c r="B204" s="397"/>
      <c r="C204" s="348"/>
      <c r="D204" s="349"/>
      <c r="E204" s="350"/>
      <c r="F204" s="348"/>
      <c r="G204" s="349"/>
      <c r="H204" s="350"/>
      <c r="I204" s="348"/>
      <c r="J204" s="349"/>
      <c r="K204" s="350"/>
      <c r="L204" s="348"/>
      <c r="M204" s="349"/>
      <c r="N204" s="350"/>
    </row>
    <row r="205" spans="1:14" hidden="1"/>
    <row r="206" spans="1:14" hidden="1"/>
    <row r="207" spans="1:14" hidden="1"/>
    <row r="208" spans="1:14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05:A124"/>
    <mergeCell ref="A125:A144"/>
    <mergeCell ref="A145:A164"/>
    <mergeCell ref="A165:A184"/>
    <mergeCell ref="A185:A204"/>
    <mergeCell ref="A85:A104"/>
    <mergeCell ref="A65:A84"/>
    <mergeCell ref="A5:A24"/>
    <mergeCell ref="A25:A44"/>
    <mergeCell ref="A45:A64"/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RowHeight="12.75"/>
  <cols>
    <col min="1" max="1" width="4.140625" style="300" bestFit="1" customWidth="1"/>
    <col min="2" max="2" width="11.5703125" style="300" bestFit="1" customWidth="1"/>
    <col min="3" max="3" width="8.28515625" style="409" customWidth="1"/>
    <col min="4" max="4" width="44.5703125" style="300" customWidth="1"/>
    <col min="5" max="5" width="6.7109375" style="409" customWidth="1"/>
    <col min="6" max="6" width="8.28515625" style="409" customWidth="1"/>
    <col min="7" max="7" width="44.5703125" style="300" customWidth="1"/>
    <col min="8" max="8" width="6.7109375" style="409" customWidth="1"/>
    <col min="9" max="9" width="8.28515625" style="409" customWidth="1"/>
    <col min="10" max="10" width="44.5703125" style="300" customWidth="1"/>
    <col min="11" max="11" width="6.7109375" style="409" customWidth="1"/>
    <col min="12" max="12" width="8.28515625" style="409" customWidth="1"/>
    <col min="13" max="13" width="44.5703125" style="409" customWidth="1"/>
    <col min="14" max="14" width="6.7109375" style="409" customWidth="1"/>
    <col min="15" max="15" width="9.140625" style="302" customWidth="1"/>
    <col min="16" max="16" width="8.42578125" style="302" customWidth="1"/>
    <col min="17" max="17" width="60" style="302" customWidth="1"/>
    <col min="18" max="20" width="3.5703125" style="302" customWidth="1"/>
    <col min="21" max="21" width="6.28515625" style="302" customWidth="1"/>
    <col min="22" max="22" width="52.28515625" style="302" customWidth="1"/>
    <col min="23" max="23" width="9.140625" style="302" customWidth="1"/>
    <col min="24" max="16384" width="9.140625" style="302"/>
  </cols>
  <sheetData>
    <row r="1" spans="1:22">
      <c r="A1" s="300" t="s">
        <v>117</v>
      </c>
    </row>
    <row r="2" spans="1:22">
      <c r="B2" s="637"/>
      <c r="C2" s="637"/>
      <c r="D2" s="301" t="s">
        <v>52</v>
      </c>
      <c r="K2" s="439"/>
      <c r="L2" s="439"/>
      <c r="M2" s="439"/>
      <c r="N2" s="439"/>
    </row>
    <row r="3" spans="1:22" ht="13.5" thickBot="1">
      <c r="B3" s="300">
        <v>1701</v>
      </c>
    </row>
    <row r="4" spans="1:22" ht="13.5" thickBot="1">
      <c r="A4" s="412"/>
      <c r="B4" s="300">
        <v>4</v>
      </c>
      <c r="C4" s="609" t="s">
        <v>48</v>
      </c>
      <c r="D4" s="610"/>
      <c r="E4" s="611"/>
      <c r="F4" s="609" t="s">
        <v>18</v>
      </c>
      <c r="G4" s="610"/>
      <c r="H4" s="611"/>
      <c r="I4" s="609" t="s">
        <v>19</v>
      </c>
      <c r="J4" s="610"/>
      <c r="K4" s="611"/>
      <c r="L4" s="609" t="s">
        <v>20</v>
      </c>
      <c r="M4" s="610"/>
      <c r="N4" s="611"/>
    </row>
    <row r="5" spans="1:22" ht="15" customHeight="1">
      <c r="A5" s="593" t="s">
        <v>14</v>
      </c>
      <c r="B5" s="382" t="s">
        <v>23</v>
      </c>
      <c r="C5" s="305"/>
      <c r="D5" s="306"/>
      <c r="E5" s="307"/>
      <c r="F5" s="305"/>
      <c r="G5" s="306"/>
      <c r="H5" s="307"/>
      <c r="I5" s="305"/>
      <c r="J5" s="306"/>
      <c r="K5" s="307"/>
      <c r="L5" s="305"/>
      <c r="M5" s="306"/>
      <c r="N5" s="307"/>
      <c r="P5" s="612" t="s">
        <v>80</v>
      </c>
      <c r="Q5" s="612"/>
      <c r="R5" s="612"/>
      <c r="S5" s="612"/>
      <c r="T5" s="612"/>
      <c r="U5" s="612"/>
      <c r="V5" s="612"/>
    </row>
    <row r="6" spans="1:22" ht="15" customHeight="1">
      <c r="A6" s="594"/>
      <c r="B6" s="384"/>
      <c r="C6" s="309"/>
      <c r="D6" s="310"/>
      <c r="E6" s="311"/>
      <c r="F6" s="309"/>
      <c r="G6" s="310"/>
      <c r="H6" s="311"/>
      <c r="I6" s="309"/>
      <c r="J6" s="310"/>
      <c r="K6" s="311"/>
      <c r="L6" s="309"/>
      <c r="M6" s="310"/>
      <c r="N6" s="311"/>
      <c r="P6" s="633" t="s">
        <v>1639</v>
      </c>
      <c r="Q6" s="613"/>
      <c r="R6" s="613"/>
      <c r="S6" s="613"/>
      <c r="T6" s="613"/>
      <c r="U6" s="613"/>
      <c r="V6" s="613"/>
    </row>
    <row r="7" spans="1:22" ht="15" customHeight="1">
      <c r="A7" s="594"/>
      <c r="B7" s="386" t="s">
        <v>24</v>
      </c>
      <c r="C7" s="313"/>
      <c r="D7" s="314"/>
      <c r="E7" s="315"/>
      <c r="F7" s="313"/>
      <c r="G7" s="314"/>
      <c r="H7" s="315"/>
      <c r="I7" s="313"/>
      <c r="J7" s="314"/>
      <c r="K7" s="315"/>
      <c r="L7" s="313"/>
      <c r="M7" s="314"/>
      <c r="N7" s="315"/>
      <c r="P7" s="413"/>
      <c r="Q7" s="286"/>
      <c r="R7" s="286"/>
      <c r="S7" s="286"/>
      <c r="T7" s="286"/>
      <c r="U7" s="286"/>
      <c r="V7" s="286"/>
    </row>
    <row r="8" spans="1:22" ht="15" customHeight="1">
      <c r="A8" s="594"/>
      <c r="B8" s="384"/>
      <c r="C8" s="309"/>
      <c r="D8" s="310"/>
      <c r="E8" s="316"/>
      <c r="F8" s="309"/>
      <c r="G8" s="310"/>
      <c r="H8" s="316"/>
      <c r="I8" s="309"/>
      <c r="J8" s="310"/>
      <c r="K8" s="316"/>
      <c r="L8" s="309"/>
      <c r="M8" s="310"/>
      <c r="N8" s="316"/>
      <c r="P8" s="614" t="s">
        <v>1047</v>
      </c>
      <c r="Q8" s="614"/>
      <c r="R8" s="614"/>
      <c r="S8" s="614"/>
      <c r="T8" s="614"/>
      <c r="U8" s="614"/>
      <c r="V8" s="615"/>
    </row>
    <row r="9" spans="1:22" ht="15" customHeight="1">
      <c r="A9" s="594"/>
      <c r="B9" s="386" t="s">
        <v>25</v>
      </c>
      <c r="C9" s="313"/>
      <c r="D9" s="314"/>
      <c r="E9" s="315"/>
      <c r="F9" s="313"/>
      <c r="G9" s="314"/>
      <c r="H9" s="315"/>
      <c r="I9" s="313"/>
      <c r="J9" s="314"/>
      <c r="K9" s="315"/>
      <c r="L9" s="313"/>
      <c r="M9" s="314"/>
      <c r="N9" s="315"/>
      <c r="P9" s="415" t="s">
        <v>35</v>
      </c>
      <c r="Q9" s="415" t="s">
        <v>36</v>
      </c>
      <c r="R9" s="415" t="s">
        <v>37</v>
      </c>
      <c r="S9" s="415" t="s">
        <v>38</v>
      </c>
      <c r="T9" s="415" t="s">
        <v>39</v>
      </c>
      <c r="U9" s="415" t="s">
        <v>40</v>
      </c>
      <c r="V9" s="415" t="s">
        <v>62</v>
      </c>
    </row>
    <row r="10" spans="1:22" ht="15" customHeight="1">
      <c r="A10" s="594"/>
      <c r="B10" s="384"/>
      <c r="C10" s="309"/>
      <c r="D10" s="310"/>
      <c r="E10" s="311"/>
      <c r="F10" s="309"/>
      <c r="G10" s="310"/>
      <c r="H10" s="311"/>
      <c r="I10" s="309"/>
      <c r="J10" s="310"/>
      <c r="K10" s="311"/>
      <c r="L10" s="309"/>
      <c r="M10" s="310"/>
      <c r="N10" s="311"/>
      <c r="P10" s="399" t="s">
        <v>1048</v>
      </c>
      <c r="Q10" s="400" t="s">
        <v>1256</v>
      </c>
      <c r="R10" s="399">
        <v>3</v>
      </c>
      <c r="S10" s="399">
        <v>0</v>
      </c>
      <c r="T10" s="399">
        <v>3</v>
      </c>
      <c r="U10" s="399">
        <v>2</v>
      </c>
      <c r="V10" s="326" t="e">
        <f>#REF!</f>
        <v>#REF!</v>
      </c>
    </row>
    <row r="11" spans="1:22" ht="15" customHeight="1">
      <c r="A11" s="594"/>
      <c r="B11" s="386" t="s">
        <v>26</v>
      </c>
      <c r="C11" s="313"/>
      <c r="D11" s="314"/>
      <c r="E11" s="315"/>
      <c r="F11" s="313"/>
      <c r="G11" s="314"/>
      <c r="H11" s="315"/>
      <c r="I11" s="313"/>
      <c r="J11" s="314"/>
      <c r="K11" s="315"/>
      <c r="L11" s="313"/>
      <c r="M11" s="314"/>
      <c r="N11" s="315"/>
      <c r="P11" s="399" t="s">
        <v>1049</v>
      </c>
      <c r="Q11" s="400" t="s">
        <v>1050</v>
      </c>
      <c r="R11" s="399">
        <v>2</v>
      </c>
      <c r="S11" s="399">
        <v>0</v>
      </c>
      <c r="T11" s="399">
        <v>2</v>
      </c>
      <c r="U11" s="399">
        <v>2</v>
      </c>
      <c r="V11" s="326" t="e">
        <f>#REF!</f>
        <v>#REF!</v>
      </c>
    </row>
    <row r="12" spans="1:22" ht="15" customHeight="1">
      <c r="A12" s="594"/>
      <c r="B12" s="384"/>
      <c r="C12" s="309"/>
      <c r="D12" s="310"/>
      <c r="E12" s="316"/>
      <c r="F12" s="309"/>
      <c r="G12" s="310"/>
      <c r="H12" s="316"/>
      <c r="I12" s="309"/>
      <c r="J12" s="310"/>
      <c r="K12" s="316"/>
      <c r="L12" s="309"/>
      <c r="M12" s="310"/>
      <c r="N12" s="316"/>
      <c r="P12" s="399" t="s">
        <v>1052</v>
      </c>
      <c r="Q12" s="400" t="s">
        <v>1257</v>
      </c>
      <c r="R12" s="399">
        <v>2</v>
      </c>
      <c r="S12" s="399">
        <v>0</v>
      </c>
      <c r="T12" s="399">
        <v>2</v>
      </c>
      <c r="U12" s="399">
        <v>2</v>
      </c>
      <c r="V12" s="326" t="e">
        <f>#REF!</f>
        <v>#REF!</v>
      </c>
    </row>
    <row r="13" spans="1:22" ht="15" customHeight="1">
      <c r="A13" s="594"/>
      <c r="B13" s="393" t="s">
        <v>27</v>
      </c>
      <c r="C13" s="313"/>
      <c r="D13" s="314"/>
      <c r="E13" s="315"/>
      <c r="F13" s="313"/>
      <c r="G13" s="314"/>
      <c r="H13" s="315"/>
      <c r="I13" s="313"/>
      <c r="J13" s="314"/>
      <c r="K13" s="315"/>
      <c r="L13" s="313"/>
      <c r="M13" s="314"/>
      <c r="N13" s="315"/>
      <c r="P13" s="399" t="s">
        <v>1054</v>
      </c>
      <c r="Q13" s="400" t="s">
        <v>1055</v>
      </c>
      <c r="R13" s="399">
        <v>2</v>
      </c>
      <c r="S13" s="399">
        <v>0</v>
      </c>
      <c r="T13" s="399">
        <v>2</v>
      </c>
      <c r="U13" s="399">
        <v>3</v>
      </c>
      <c r="V13" s="326" t="e">
        <f>#REF!</f>
        <v>#REF!</v>
      </c>
    </row>
    <row r="14" spans="1:22" ht="15" customHeight="1">
      <c r="A14" s="594"/>
      <c r="B14" s="395"/>
      <c r="C14" s="309"/>
      <c r="D14" s="320"/>
      <c r="E14" s="311"/>
      <c r="F14" s="309"/>
      <c r="G14" s="320"/>
      <c r="H14" s="311"/>
      <c r="I14" s="309"/>
      <c r="J14" s="320"/>
      <c r="K14" s="311"/>
      <c r="L14" s="309"/>
      <c r="M14" s="320"/>
      <c r="N14" s="311"/>
      <c r="P14" s="399" t="s">
        <v>1418</v>
      </c>
      <c r="Q14" s="400" t="s">
        <v>1258</v>
      </c>
      <c r="R14" s="399">
        <v>2</v>
      </c>
      <c r="S14" s="399">
        <v>0</v>
      </c>
      <c r="T14" s="399">
        <v>2</v>
      </c>
      <c r="U14" s="399">
        <v>3</v>
      </c>
      <c r="V14" s="326" t="e">
        <f>#REF!</f>
        <v>#REF!</v>
      </c>
    </row>
    <row r="15" spans="1:22" ht="15" customHeight="1">
      <c r="A15" s="594"/>
      <c r="B15" s="393" t="s">
        <v>28</v>
      </c>
      <c r="C15" s="313"/>
      <c r="D15" s="314"/>
      <c r="E15" s="315"/>
      <c r="F15" s="313"/>
      <c r="G15" s="314"/>
      <c r="H15" s="315"/>
      <c r="I15" s="313"/>
      <c r="J15" s="314"/>
      <c r="K15" s="315"/>
      <c r="L15" s="313"/>
      <c r="M15" s="314"/>
      <c r="N15" s="315"/>
      <c r="P15" s="399" t="s">
        <v>1419</v>
      </c>
      <c r="Q15" s="400" t="s">
        <v>1060</v>
      </c>
      <c r="R15" s="399">
        <v>2</v>
      </c>
      <c r="S15" s="399">
        <v>0</v>
      </c>
      <c r="T15" s="399">
        <v>2</v>
      </c>
      <c r="U15" s="399">
        <v>3</v>
      </c>
      <c r="V15" s="326" t="e">
        <f>#REF!</f>
        <v>#REF!</v>
      </c>
    </row>
    <row r="16" spans="1:22" ht="15" customHeight="1">
      <c r="A16" s="594"/>
      <c r="B16" s="395"/>
      <c r="C16" s="309"/>
      <c r="D16" s="310"/>
      <c r="E16" s="316"/>
      <c r="F16" s="309"/>
      <c r="G16" s="310"/>
      <c r="H16" s="316"/>
      <c r="I16" s="309"/>
      <c r="J16" s="310"/>
      <c r="K16" s="316"/>
      <c r="L16" s="309"/>
      <c r="M16" s="310"/>
      <c r="N16" s="316"/>
      <c r="P16" s="399" t="s">
        <v>1259</v>
      </c>
      <c r="Q16" s="400" t="s">
        <v>1260</v>
      </c>
      <c r="R16" s="399">
        <v>2</v>
      </c>
      <c r="S16" s="399">
        <v>2</v>
      </c>
      <c r="T16" s="399">
        <v>3</v>
      </c>
      <c r="U16" s="399">
        <v>6</v>
      </c>
      <c r="V16" s="326" t="e">
        <f>#REF!</f>
        <v>#REF!</v>
      </c>
    </row>
    <row r="17" spans="1:22" ht="15" customHeight="1">
      <c r="A17" s="594"/>
      <c r="B17" s="393" t="s">
        <v>29</v>
      </c>
      <c r="C17" s="313"/>
      <c r="D17" s="314"/>
      <c r="E17" s="315"/>
      <c r="F17" s="313"/>
      <c r="G17" s="314"/>
      <c r="H17" s="315"/>
      <c r="I17" s="313"/>
      <c r="J17" s="314"/>
      <c r="K17" s="315"/>
      <c r="L17" s="313"/>
      <c r="M17" s="314"/>
      <c r="N17" s="315"/>
      <c r="P17" s="399" t="s">
        <v>1420</v>
      </c>
      <c r="Q17" s="400" t="s">
        <v>1262</v>
      </c>
      <c r="R17" s="399">
        <v>2</v>
      </c>
      <c r="S17" s="399">
        <v>0</v>
      </c>
      <c r="T17" s="399">
        <v>2</v>
      </c>
      <c r="U17" s="399">
        <v>3</v>
      </c>
      <c r="V17" s="326" t="e">
        <f>#REF!</f>
        <v>#REF!</v>
      </c>
    </row>
    <row r="18" spans="1:22" ht="15" customHeight="1">
      <c r="A18" s="594"/>
      <c r="B18" s="395"/>
      <c r="C18" s="309"/>
      <c r="D18" s="320"/>
      <c r="E18" s="311"/>
      <c r="F18" s="309"/>
      <c r="G18" s="320"/>
      <c r="H18" s="311"/>
      <c r="I18" s="309"/>
      <c r="J18" s="320"/>
      <c r="K18" s="311"/>
      <c r="L18" s="309"/>
      <c r="M18" s="320"/>
      <c r="N18" s="311"/>
      <c r="P18" s="399" t="s">
        <v>1421</v>
      </c>
      <c r="Q18" s="400" t="s">
        <v>1</v>
      </c>
      <c r="R18" s="399">
        <v>1</v>
      </c>
      <c r="S18" s="399">
        <v>2</v>
      </c>
      <c r="T18" s="399">
        <v>2</v>
      </c>
      <c r="U18" s="399">
        <v>4</v>
      </c>
      <c r="V18" s="326" t="e">
        <f>#REF!</f>
        <v>#REF!</v>
      </c>
    </row>
    <row r="19" spans="1:22" ht="15" customHeight="1">
      <c r="A19" s="594"/>
      <c r="B19" s="393" t="s">
        <v>30</v>
      </c>
      <c r="C19" s="313"/>
      <c r="D19" s="499"/>
      <c r="E19" s="315"/>
      <c r="F19" s="313"/>
      <c r="G19" s="314"/>
      <c r="H19" s="315"/>
      <c r="I19" s="313"/>
      <c r="J19" s="314"/>
      <c r="K19" s="315"/>
      <c r="L19" s="313"/>
      <c r="M19" s="314"/>
      <c r="N19" s="315"/>
      <c r="P19" s="399"/>
      <c r="Q19" s="400" t="s">
        <v>1399</v>
      </c>
      <c r="R19" s="399">
        <v>2</v>
      </c>
      <c r="S19" s="399">
        <v>0</v>
      </c>
      <c r="T19" s="399">
        <v>0</v>
      </c>
      <c r="U19" s="399">
        <v>2</v>
      </c>
      <c r="V19" s="326"/>
    </row>
    <row r="20" spans="1:22" ht="15" customHeight="1">
      <c r="A20" s="594"/>
      <c r="B20" s="395"/>
      <c r="C20" s="309"/>
      <c r="D20" s="310"/>
      <c r="E20" s="316"/>
      <c r="F20" s="309"/>
      <c r="G20" s="310"/>
      <c r="H20" s="316"/>
      <c r="I20" s="309"/>
      <c r="J20" s="310"/>
      <c r="K20" s="316"/>
      <c r="L20" s="309"/>
      <c r="M20" s="310"/>
      <c r="N20" s="316"/>
      <c r="P20" s="634" t="s">
        <v>1034</v>
      </c>
      <c r="Q20" s="635"/>
      <c r="R20" s="635"/>
      <c r="S20" s="635"/>
      <c r="T20" s="635"/>
      <c r="U20" s="635"/>
      <c r="V20" s="636"/>
    </row>
    <row r="21" spans="1:22" ht="15" customHeight="1">
      <c r="A21" s="594"/>
      <c r="B21" s="393" t="s">
        <v>31</v>
      </c>
      <c r="C21" s="313"/>
      <c r="D21" s="499"/>
      <c r="E21" s="315"/>
      <c r="F21" s="313"/>
      <c r="G21" s="314"/>
      <c r="H21" s="315"/>
      <c r="I21" s="313"/>
      <c r="J21" s="314"/>
      <c r="K21" s="315"/>
      <c r="L21" s="313"/>
      <c r="M21" s="314"/>
      <c r="N21" s="315"/>
      <c r="P21" s="173" t="e">
        <f>#REF!</f>
        <v>#REF!</v>
      </c>
      <c r="Q21" s="26" t="e">
        <f>#REF!</f>
        <v>#REF!</v>
      </c>
      <c r="R21" s="173" t="e">
        <f>#REF!</f>
        <v>#REF!</v>
      </c>
      <c r="S21" s="173" t="e">
        <f>#REF!</f>
        <v>#REF!</v>
      </c>
      <c r="T21" s="173" t="e">
        <f>#REF!</f>
        <v>#REF!</v>
      </c>
      <c r="U21" s="173" t="e">
        <f>#REF!</f>
        <v>#REF!</v>
      </c>
      <c r="V21" s="26" t="e">
        <f>#REF!</f>
        <v>#REF!</v>
      </c>
    </row>
    <row r="22" spans="1:22" ht="15" customHeight="1">
      <c r="A22" s="594"/>
      <c r="B22" s="395"/>
      <c r="C22" s="309"/>
      <c r="D22" s="310"/>
      <c r="E22" s="311"/>
      <c r="F22" s="309"/>
      <c r="G22" s="310"/>
      <c r="H22" s="311"/>
      <c r="I22" s="309"/>
      <c r="J22" s="310"/>
      <c r="K22" s="311"/>
      <c r="L22" s="309"/>
      <c r="M22" s="310"/>
      <c r="N22" s="311"/>
      <c r="P22" s="173" t="e">
        <f>#REF!</f>
        <v>#REF!</v>
      </c>
      <c r="Q22" s="26" t="e">
        <f>#REF!</f>
        <v>#REF!</v>
      </c>
      <c r="R22" s="173" t="e">
        <f>#REF!</f>
        <v>#REF!</v>
      </c>
      <c r="S22" s="173" t="e">
        <f>#REF!</f>
        <v>#REF!</v>
      </c>
      <c r="T22" s="173" t="e">
        <f>#REF!</f>
        <v>#REF!</v>
      </c>
      <c r="U22" s="173" t="e">
        <f>#REF!</f>
        <v>#REF!</v>
      </c>
      <c r="V22" s="26" t="e">
        <f>#REF!</f>
        <v>#REF!</v>
      </c>
    </row>
    <row r="23" spans="1:22" ht="15" customHeight="1">
      <c r="A23" s="594"/>
      <c r="B23" s="393" t="s">
        <v>32</v>
      </c>
      <c r="C23" s="313"/>
      <c r="D23" s="314"/>
      <c r="E23" s="315"/>
      <c r="F23" s="313"/>
      <c r="G23" s="314"/>
      <c r="H23" s="315"/>
      <c r="I23" s="313"/>
      <c r="J23" s="314"/>
      <c r="K23" s="315"/>
      <c r="L23" s="313"/>
      <c r="M23" s="314"/>
      <c r="N23" s="315"/>
      <c r="P23" s="173" t="e">
        <f>#REF!</f>
        <v>#REF!</v>
      </c>
      <c r="Q23" s="26" t="e">
        <f>#REF!</f>
        <v>#REF!</v>
      </c>
      <c r="R23" s="173" t="e">
        <f>#REF!</f>
        <v>#REF!</v>
      </c>
      <c r="S23" s="173" t="e">
        <f>#REF!</f>
        <v>#REF!</v>
      </c>
      <c r="T23" s="173" t="e">
        <f>#REF!</f>
        <v>#REF!</v>
      </c>
      <c r="U23" s="173" t="e">
        <f>#REF!</f>
        <v>#REF!</v>
      </c>
      <c r="V23" s="26" t="e">
        <f>#REF!</f>
        <v>#REF!</v>
      </c>
    </row>
    <row r="24" spans="1:22" ht="15" customHeight="1" thickBot="1">
      <c r="A24" s="595"/>
      <c r="B24" s="397"/>
      <c r="C24" s="328"/>
      <c r="D24" s="329"/>
      <c r="E24" s="330"/>
      <c r="F24" s="328"/>
      <c r="G24" s="329"/>
      <c r="H24" s="330"/>
      <c r="I24" s="328"/>
      <c r="J24" s="329"/>
      <c r="K24" s="330"/>
      <c r="L24" s="328"/>
      <c r="M24" s="329"/>
      <c r="N24" s="330"/>
      <c r="P24" s="173" t="e">
        <f>#REF!</f>
        <v>#REF!</v>
      </c>
      <c r="Q24" s="26" t="e">
        <f>#REF!</f>
        <v>#REF!</v>
      </c>
      <c r="R24" s="173" t="e">
        <f>#REF!</f>
        <v>#REF!</v>
      </c>
      <c r="S24" s="173" t="e">
        <f>#REF!</f>
        <v>#REF!</v>
      </c>
      <c r="T24" s="173" t="e">
        <f>#REF!</f>
        <v>#REF!</v>
      </c>
      <c r="U24" s="173" t="e">
        <f>#REF!</f>
        <v>#REF!</v>
      </c>
      <c r="V24" s="26" t="e">
        <f>#REF!</f>
        <v>#REF!</v>
      </c>
    </row>
    <row r="25" spans="1:22" ht="15" customHeight="1">
      <c r="A25" s="593" t="s">
        <v>15</v>
      </c>
      <c r="B25" s="382" t="s">
        <v>23</v>
      </c>
      <c r="C25" s="305"/>
      <c r="D25" s="306"/>
      <c r="E25" s="307"/>
      <c r="F25" s="305"/>
      <c r="G25" s="306"/>
      <c r="H25" s="307"/>
      <c r="I25" s="305"/>
      <c r="J25" s="306"/>
      <c r="K25" s="307"/>
      <c r="L25" s="305"/>
      <c r="M25" s="306"/>
      <c r="N25" s="307"/>
      <c r="P25" s="173" t="e">
        <f>#REF!</f>
        <v>#REF!</v>
      </c>
      <c r="Q25" s="26" t="e">
        <f>#REF!</f>
        <v>#REF!</v>
      </c>
      <c r="R25" s="173" t="e">
        <f>#REF!</f>
        <v>#REF!</v>
      </c>
      <c r="S25" s="173" t="e">
        <f>#REF!</f>
        <v>#REF!</v>
      </c>
      <c r="T25" s="173" t="e">
        <f>#REF!</f>
        <v>#REF!</v>
      </c>
      <c r="U25" s="173" t="e">
        <f>#REF!</f>
        <v>#REF!</v>
      </c>
      <c r="V25" s="26" t="e">
        <f>#REF!</f>
        <v>#REF!</v>
      </c>
    </row>
    <row r="26" spans="1:22" ht="15" customHeight="1">
      <c r="A26" s="594"/>
      <c r="B26" s="384"/>
      <c r="C26" s="309"/>
      <c r="D26" s="310"/>
      <c r="E26" s="311"/>
      <c r="F26" s="309"/>
      <c r="G26" s="310"/>
      <c r="H26" s="311"/>
      <c r="I26" s="309"/>
      <c r="J26" s="310"/>
      <c r="K26" s="311"/>
      <c r="L26" s="309"/>
      <c r="M26" s="310"/>
      <c r="N26" s="311"/>
      <c r="P26" s="173" t="e">
        <f>#REF!</f>
        <v>#REF!</v>
      </c>
      <c r="Q26" s="26" t="e">
        <f>#REF!</f>
        <v>#REF!</v>
      </c>
      <c r="R26" s="173" t="e">
        <f>#REF!</f>
        <v>#REF!</v>
      </c>
      <c r="S26" s="173" t="e">
        <f>#REF!</f>
        <v>#REF!</v>
      </c>
      <c r="T26" s="173" t="e">
        <f>#REF!</f>
        <v>#REF!</v>
      </c>
      <c r="U26" s="173" t="e">
        <f>#REF!</f>
        <v>#REF!</v>
      </c>
      <c r="V26" s="26" t="e">
        <f>#REF!</f>
        <v>#REF!</v>
      </c>
    </row>
    <row r="27" spans="1:22" ht="15" customHeight="1">
      <c r="A27" s="594"/>
      <c r="B27" s="386" t="s">
        <v>24</v>
      </c>
      <c r="C27" s="313"/>
      <c r="D27" s="314"/>
      <c r="E27" s="315"/>
      <c r="F27" s="313"/>
      <c r="G27" s="314"/>
      <c r="H27" s="315"/>
      <c r="I27" s="313"/>
      <c r="J27" s="314"/>
      <c r="K27" s="315"/>
      <c r="L27" s="313"/>
      <c r="M27" s="314"/>
      <c r="N27" s="315"/>
      <c r="P27" s="441"/>
      <c r="Q27" s="441"/>
      <c r="R27" s="441"/>
      <c r="S27" s="441"/>
      <c r="T27" s="441"/>
      <c r="U27" s="441"/>
      <c r="V27" s="441"/>
    </row>
    <row r="28" spans="1:22" ht="15" customHeight="1">
      <c r="A28" s="594"/>
      <c r="B28" s="384"/>
      <c r="C28" s="309"/>
      <c r="D28" s="310"/>
      <c r="E28" s="316"/>
      <c r="F28" s="309"/>
      <c r="G28" s="310"/>
      <c r="H28" s="316"/>
      <c r="I28" s="309"/>
      <c r="J28" s="310"/>
      <c r="K28" s="316"/>
      <c r="L28" s="309"/>
      <c r="M28" s="310"/>
      <c r="N28" s="316"/>
      <c r="P28" s="634" t="s">
        <v>1070</v>
      </c>
      <c r="Q28" s="635"/>
      <c r="R28" s="635"/>
      <c r="S28" s="635"/>
      <c r="T28" s="635"/>
      <c r="U28" s="635"/>
      <c r="V28" s="636"/>
    </row>
    <row r="29" spans="1:22" ht="15" customHeight="1">
      <c r="A29" s="594"/>
      <c r="B29" s="386" t="s">
        <v>25</v>
      </c>
      <c r="C29" s="313"/>
      <c r="D29" s="314"/>
      <c r="E29" s="315"/>
      <c r="F29" s="313"/>
      <c r="G29" s="314"/>
      <c r="H29" s="315"/>
      <c r="I29" s="313"/>
      <c r="J29" s="314"/>
      <c r="K29" s="315"/>
      <c r="L29" s="313"/>
      <c r="M29" s="314"/>
      <c r="N29" s="315"/>
      <c r="P29" s="415" t="s">
        <v>35</v>
      </c>
      <c r="Q29" s="415" t="s">
        <v>36</v>
      </c>
      <c r="R29" s="415" t="s">
        <v>37</v>
      </c>
      <c r="S29" s="415" t="s">
        <v>38</v>
      </c>
      <c r="T29" s="415" t="s">
        <v>39</v>
      </c>
      <c r="U29" s="415" t="s">
        <v>40</v>
      </c>
      <c r="V29" s="415" t="s">
        <v>62</v>
      </c>
    </row>
    <row r="30" spans="1:22" ht="15" customHeight="1">
      <c r="A30" s="594"/>
      <c r="B30" s="384"/>
      <c r="C30" s="309"/>
      <c r="D30" s="310"/>
      <c r="E30" s="311"/>
      <c r="F30" s="309"/>
      <c r="G30" s="310"/>
      <c r="H30" s="311"/>
      <c r="I30" s="309"/>
      <c r="J30" s="310"/>
      <c r="K30" s="311"/>
      <c r="L30" s="309"/>
      <c r="M30" s="310"/>
      <c r="N30" s="311"/>
      <c r="P30" s="399" t="s">
        <v>1274</v>
      </c>
      <c r="Q30" s="400" t="s">
        <v>1072</v>
      </c>
      <c r="R30" s="399">
        <v>2</v>
      </c>
      <c r="S30" s="399">
        <v>0</v>
      </c>
      <c r="T30" s="399">
        <v>2</v>
      </c>
      <c r="U30" s="399">
        <v>3</v>
      </c>
      <c r="V30" s="326" t="e">
        <f>#REF!</f>
        <v>#REF!</v>
      </c>
    </row>
    <row r="31" spans="1:22" ht="15" customHeight="1">
      <c r="A31" s="594"/>
      <c r="B31" s="386" t="s">
        <v>26</v>
      </c>
      <c r="C31" s="313"/>
      <c r="D31" s="314"/>
      <c r="E31" s="315"/>
      <c r="F31" s="313"/>
      <c r="G31" s="314"/>
      <c r="H31" s="315"/>
      <c r="I31" s="313"/>
      <c r="J31" s="314"/>
      <c r="K31" s="315"/>
      <c r="L31" s="313"/>
      <c r="M31" s="314"/>
      <c r="N31" s="315"/>
      <c r="P31" s="399" t="s">
        <v>1422</v>
      </c>
      <c r="Q31" s="400" t="s">
        <v>1078</v>
      </c>
      <c r="R31" s="399">
        <v>3</v>
      </c>
      <c r="S31" s="399">
        <v>0</v>
      </c>
      <c r="T31" s="399">
        <v>3</v>
      </c>
      <c r="U31" s="399">
        <v>4</v>
      </c>
      <c r="V31" s="326" t="e">
        <f>#REF!</f>
        <v>#REF!</v>
      </c>
    </row>
    <row r="32" spans="1:22" ht="15" customHeight="1">
      <c r="A32" s="594"/>
      <c r="B32" s="384"/>
      <c r="C32" s="309"/>
      <c r="D32" s="310"/>
      <c r="E32" s="316"/>
      <c r="F32" s="309"/>
      <c r="G32" s="310"/>
      <c r="H32" s="316"/>
      <c r="I32" s="309"/>
      <c r="J32" s="310"/>
      <c r="K32" s="316"/>
      <c r="L32" s="309"/>
      <c r="M32" s="310"/>
      <c r="N32" s="316"/>
      <c r="P32" s="399" t="s">
        <v>1423</v>
      </c>
      <c r="Q32" s="400" t="s">
        <v>101</v>
      </c>
      <c r="R32" s="399">
        <v>3</v>
      </c>
      <c r="S32" s="399">
        <v>0</v>
      </c>
      <c r="T32" s="399">
        <v>3</v>
      </c>
      <c r="U32" s="399">
        <v>4</v>
      </c>
      <c r="V32" s="326" t="e">
        <f>#REF!</f>
        <v>#REF!</v>
      </c>
    </row>
    <row r="33" spans="1:22" ht="15" customHeight="1">
      <c r="A33" s="594"/>
      <c r="B33" s="393" t="s">
        <v>27</v>
      </c>
      <c r="C33" s="313"/>
      <c r="D33" s="314"/>
      <c r="E33" s="315"/>
      <c r="F33" s="313"/>
      <c r="G33" s="314"/>
      <c r="H33" s="315"/>
      <c r="I33" s="313"/>
      <c r="J33" s="314"/>
      <c r="K33" s="315"/>
      <c r="L33" s="313"/>
      <c r="M33" s="314"/>
      <c r="N33" s="315"/>
      <c r="P33" s="399" t="s">
        <v>1424</v>
      </c>
      <c r="Q33" s="400" t="s">
        <v>1273</v>
      </c>
      <c r="R33" s="399">
        <v>2</v>
      </c>
      <c r="S33" s="399">
        <v>2</v>
      </c>
      <c r="T33" s="399">
        <v>3</v>
      </c>
      <c r="U33" s="399">
        <v>4</v>
      </c>
      <c r="V33" s="326" t="e">
        <f>#REF!</f>
        <v>#REF!</v>
      </c>
    </row>
    <row r="34" spans="1:22" ht="15" customHeight="1">
      <c r="A34" s="594"/>
      <c r="B34" s="395"/>
      <c r="C34" s="309"/>
      <c r="D34" s="320"/>
      <c r="E34" s="311"/>
      <c r="F34" s="309"/>
      <c r="G34" s="320"/>
      <c r="H34" s="311"/>
      <c r="I34" s="309"/>
      <c r="J34" s="320"/>
      <c r="K34" s="311"/>
      <c r="L34" s="309"/>
      <c r="M34" s="320"/>
      <c r="N34" s="311"/>
      <c r="P34" s="430" t="s">
        <v>1425</v>
      </c>
      <c r="Q34" s="432" t="s">
        <v>1426</v>
      </c>
      <c r="R34" s="430">
        <v>2</v>
      </c>
      <c r="S34" s="430">
        <v>2</v>
      </c>
      <c r="T34" s="430">
        <v>3</v>
      </c>
      <c r="U34" s="430">
        <v>4</v>
      </c>
      <c r="V34" s="443" t="s">
        <v>1085</v>
      </c>
    </row>
    <row r="35" spans="1:22" ht="15" customHeight="1">
      <c r="A35" s="594"/>
      <c r="B35" s="393" t="s">
        <v>28</v>
      </c>
      <c r="C35" s="313"/>
      <c r="D35" s="314"/>
      <c r="E35" s="315"/>
      <c r="F35" s="313"/>
      <c r="G35" s="314"/>
      <c r="H35" s="315"/>
      <c r="I35" s="313"/>
      <c r="J35" s="314"/>
      <c r="K35" s="315"/>
      <c r="L35" s="313"/>
      <c r="M35" s="314"/>
      <c r="N35" s="315"/>
      <c r="P35" s="430" t="s">
        <v>1427</v>
      </c>
      <c r="Q35" s="432" t="s">
        <v>1101</v>
      </c>
      <c r="R35" s="430">
        <v>3</v>
      </c>
      <c r="S35" s="430">
        <v>0</v>
      </c>
      <c r="T35" s="430">
        <v>3</v>
      </c>
      <c r="U35" s="430">
        <v>4</v>
      </c>
      <c r="V35" s="443" t="s">
        <v>69</v>
      </c>
    </row>
    <row r="36" spans="1:22" ht="15" customHeight="1">
      <c r="A36" s="594"/>
      <c r="B36" s="395"/>
      <c r="C36" s="309"/>
      <c r="D36" s="310"/>
      <c r="E36" s="316"/>
      <c r="F36" s="309"/>
      <c r="G36" s="310"/>
      <c r="H36" s="316"/>
      <c r="I36" s="309"/>
      <c r="J36" s="310"/>
      <c r="K36" s="316"/>
      <c r="L36" s="309"/>
      <c r="M36" s="310"/>
      <c r="N36" s="316"/>
      <c r="P36" s="399" t="s">
        <v>1428</v>
      </c>
      <c r="Q36" s="400" t="s">
        <v>1276</v>
      </c>
      <c r="R36" s="399">
        <v>2</v>
      </c>
      <c r="S36" s="399">
        <v>0</v>
      </c>
      <c r="T36" s="399">
        <v>2</v>
      </c>
      <c r="U36" s="399">
        <v>3</v>
      </c>
      <c r="V36" s="442" t="e">
        <f>#REF!</f>
        <v>#REF!</v>
      </c>
    </row>
    <row r="37" spans="1:22" ht="15" customHeight="1">
      <c r="A37" s="594"/>
      <c r="B37" s="393" t="s">
        <v>29</v>
      </c>
      <c r="C37" s="313"/>
      <c r="D37" s="314"/>
      <c r="E37" s="315"/>
      <c r="F37" s="313"/>
      <c r="G37" s="314"/>
      <c r="H37" s="315"/>
      <c r="I37" s="313"/>
      <c r="J37" s="314"/>
      <c r="K37" s="315"/>
      <c r="L37" s="313"/>
      <c r="M37" s="314"/>
      <c r="N37" s="315"/>
      <c r="P37" s="399" t="s">
        <v>1429</v>
      </c>
      <c r="Q37" s="400" t="s">
        <v>1312</v>
      </c>
      <c r="R37" s="399">
        <v>2</v>
      </c>
      <c r="S37" s="399">
        <v>2</v>
      </c>
      <c r="T37" s="399">
        <v>3</v>
      </c>
      <c r="U37" s="399">
        <v>4</v>
      </c>
      <c r="V37" s="442" t="e">
        <f>#REF!</f>
        <v>#REF!</v>
      </c>
    </row>
    <row r="38" spans="1:22" ht="15" customHeight="1">
      <c r="A38" s="594"/>
      <c r="B38" s="395"/>
      <c r="C38" s="309"/>
      <c r="D38" s="320"/>
      <c r="E38" s="311"/>
      <c r="F38" s="309"/>
      <c r="G38" s="320"/>
      <c r="H38" s="311"/>
      <c r="I38" s="309"/>
      <c r="J38" s="320"/>
      <c r="K38" s="311"/>
      <c r="L38" s="309"/>
      <c r="M38" s="320"/>
      <c r="N38" s="311"/>
      <c r="P38" s="441"/>
      <c r="Q38" s="441"/>
      <c r="R38" s="441"/>
      <c r="S38" s="441"/>
      <c r="T38" s="441"/>
      <c r="U38" s="441"/>
      <c r="V38" s="441"/>
    </row>
    <row r="39" spans="1:22" ht="15" customHeight="1">
      <c r="A39" s="594"/>
      <c r="B39" s="393" t="s">
        <v>30</v>
      </c>
      <c r="C39" s="313"/>
      <c r="D39" s="314"/>
      <c r="E39" s="315"/>
      <c r="F39" s="313"/>
      <c r="G39" s="314"/>
      <c r="H39" s="315"/>
      <c r="I39" s="313"/>
      <c r="J39" s="314"/>
      <c r="K39" s="315"/>
      <c r="L39" s="313"/>
      <c r="M39" s="314"/>
      <c r="N39" s="315"/>
      <c r="P39" s="555" t="s">
        <v>1091</v>
      </c>
      <c r="Q39" s="556"/>
      <c r="R39" s="556"/>
      <c r="S39" s="556"/>
      <c r="T39" s="556"/>
      <c r="U39" s="556"/>
      <c r="V39" s="557"/>
    </row>
    <row r="40" spans="1:22" ht="15" customHeight="1">
      <c r="A40" s="594"/>
      <c r="B40" s="395"/>
      <c r="C40" s="309"/>
      <c r="D40" s="310"/>
      <c r="E40" s="316"/>
      <c r="F40" s="309"/>
      <c r="G40" s="310"/>
      <c r="H40" s="316"/>
      <c r="I40" s="309"/>
      <c r="J40" s="310"/>
      <c r="K40" s="316"/>
      <c r="L40" s="309"/>
      <c r="M40" s="310"/>
      <c r="N40" s="316"/>
      <c r="P40" s="284" t="s">
        <v>35</v>
      </c>
      <c r="Q40" s="284" t="s">
        <v>36</v>
      </c>
      <c r="R40" s="284" t="s">
        <v>37</v>
      </c>
      <c r="S40" s="284" t="s">
        <v>38</v>
      </c>
      <c r="T40" s="284" t="s">
        <v>39</v>
      </c>
      <c r="U40" s="284" t="s">
        <v>40</v>
      </c>
      <c r="V40" s="418" t="s">
        <v>0</v>
      </c>
    </row>
    <row r="41" spans="1:22" ht="15" customHeight="1">
      <c r="A41" s="594"/>
      <c r="B41" s="393" t="s">
        <v>31</v>
      </c>
      <c r="C41" s="313"/>
      <c r="D41" s="314"/>
      <c r="E41" s="315"/>
      <c r="F41" s="313"/>
      <c r="G41" s="314"/>
      <c r="H41" s="315"/>
      <c r="I41" s="313"/>
      <c r="J41" s="314"/>
      <c r="K41" s="315"/>
      <c r="L41" s="313"/>
      <c r="M41" s="314"/>
      <c r="N41" s="315"/>
      <c r="P41" s="467" t="s">
        <v>1557</v>
      </c>
      <c r="Q41" s="321" t="s">
        <v>1324</v>
      </c>
      <c r="R41" s="173">
        <v>3</v>
      </c>
      <c r="S41" s="173">
        <v>0</v>
      </c>
      <c r="T41" s="173">
        <v>3</v>
      </c>
      <c r="U41" s="173">
        <v>4</v>
      </c>
      <c r="V41" s="26" t="e">
        <f>#REF!</f>
        <v>#REF!</v>
      </c>
    </row>
    <row r="42" spans="1:22" ht="15" customHeight="1">
      <c r="A42" s="594"/>
      <c r="B42" s="395"/>
      <c r="C42" s="309"/>
      <c r="D42" s="310"/>
      <c r="E42" s="311"/>
      <c r="F42" s="309"/>
      <c r="G42" s="310"/>
      <c r="H42" s="311"/>
      <c r="I42" s="309"/>
      <c r="J42" s="310"/>
      <c r="K42" s="311"/>
      <c r="L42" s="309"/>
      <c r="M42" s="310"/>
      <c r="N42" s="311"/>
      <c r="P42" s="173" t="s">
        <v>1430</v>
      </c>
      <c r="Q42" s="321" t="s">
        <v>43</v>
      </c>
      <c r="R42" s="173">
        <v>2</v>
      </c>
      <c r="S42" s="173">
        <v>0</v>
      </c>
      <c r="T42" s="173">
        <v>2</v>
      </c>
      <c r="U42" s="173">
        <v>3</v>
      </c>
      <c r="V42" s="26" t="s">
        <v>1325</v>
      </c>
    </row>
    <row r="43" spans="1:22" ht="15" customHeight="1">
      <c r="A43" s="594"/>
      <c r="B43" s="393" t="s">
        <v>32</v>
      </c>
      <c r="C43" s="313"/>
      <c r="D43" s="314"/>
      <c r="E43" s="315"/>
      <c r="F43" s="313"/>
      <c r="G43" s="314"/>
      <c r="H43" s="315"/>
      <c r="I43" s="313"/>
      <c r="J43" s="314"/>
      <c r="K43" s="315"/>
      <c r="L43" s="313"/>
      <c r="M43" s="314"/>
      <c r="N43" s="315"/>
      <c r="P43" s="472" t="s">
        <v>1558</v>
      </c>
      <c r="Q43" s="321" t="s">
        <v>1214</v>
      </c>
      <c r="R43" s="173">
        <v>2</v>
      </c>
      <c r="S43" s="173">
        <v>2</v>
      </c>
      <c r="T43" s="173">
        <v>3</v>
      </c>
      <c r="U43" s="173">
        <v>4</v>
      </c>
      <c r="V43" s="26" t="e">
        <f>#REF!</f>
        <v>#REF!</v>
      </c>
    </row>
    <row r="44" spans="1:22" ht="15" customHeight="1" thickBot="1">
      <c r="A44" s="595"/>
      <c r="B44" s="397"/>
      <c r="C44" s="328"/>
      <c r="D44" s="329"/>
      <c r="E44" s="330"/>
      <c r="F44" s="328"/>
      <c r="G44" s="329"/>
      <c r="H44" s="330"/>
      <c r="I44" s="328"/>
      <c r="J44" s="329"/>
      <c r="K44" s="330"/>
      <c r="L44" s="328"/>
      <c r="M44" s="329"/>
      <c r="N44" s="330"/>
      <c r="P44" s="472" t="s">
        <v>1556</v>
      </c>
      <c r="Q44" s="321" t="s">
        <v>1096</v>
      </c>
      <c r="R44" s="173">
        <v>2</v>
      </c>
      <c r="S44" s="173">
        <v>2</v>
      </c>
      <c r="T44" s="173">
        <v>3</v>
      </c>
      <c r="U44" s="173">
        <v>4</v>
      </c>
      <c r="V44" s="432" t="e">
        <f>#REF!</f>
        <v>#REF!</v>
      </c>
    </row>
    <row r="45" spans="1:22" ht="15" customHeight="1">
      <c r="A45" s="593" t="s">
        <v>16</v>
      </c>
      <c r="B45" s="382" t="s">
        <v>23</v>
      </c>
      <c r="C45" s="305"/>
      <c r="D45" s="306"/>
      <c r="E45" s="307"/>
      <c r="F45" s="305"/>
      <c r="G45" s="306"/>
      <c r="H45" s="307"/>
      <c r="I45" s="305"/>
      <c r="J45" s="306"/>
      <c r="K45" s="307"/>
      <c r="L45" s="305"/>
      <c r="M45" s="306"/>
      <c r="N45" s="307"/>
      <c r="P45" s="472" t="s">
        <v>1560</v>
      </c>
      <c r="Q45" s="321" t="s">
        <v>1431</v>
      </c>
      <c r="R45" s="173">
        <v>2</v>
      </c>
      <c r="S45" s="173">
        <v>2</v>
      </c>
      <c r="T45" s="173">
        <v>3</v>
      </c>
      <c r="U45" s="173">
        <v>4</v>
      </c>
      <c r="V45" s="26" t="e">
        <f>#REF!</f>
        <v>#REF!</v>
      </c>
    </row>
    <row r="46" spans="1:22" ht="15" customHeight="1">
      <c r="A46" s="594"/>
      <c r="B46" s="384"/>
      <c r="C46" s="309"/>
      <c r="D46" s="310"/>
      <c r="E46" s="311"/>
      <c r="F46" s="309"/>
      <c r="G46" s="310"/>
      <c r="H46" s="311"/>
      <c r="I46" s="309"/>
      <c r="J46" s="310"/>
      <c r="K46" s="311"/>
      <c r="L46" s="309"/>
      <c r="M46" s="310"/>
      <c r="N46" s="311"/>
      <c r="P46" s="467" t="s">
        <v>1559</v>
      </c>
      <c r="Q46" s="321" t="s">
        <v>1105</v>
      </c>
      <c r="R46" s="173">
        <v>0</v>
      </c>
      <c r="S46" s="173">
        <v>4</v>
      </c>
      <c r="T46" s="173">
        <v>0</v>
      </c>
      <c r="U46" s="173">
        <v>4</v>
      </c>
      <c r="V46" s="24" t="s">
        <v>9</v>
      </c>
    </row>
    <row r="47" spans="1:22" ht="15" customHeight="1">
      <c r="A47" s="594"/>
      <c r="B47" s="386" t="s">
        <v>24</v>
      </c>
      <c r="C47" s="313"/>
      <c r="D47" s="314"/>
      <c r="E47" s="315"/>
      <c r="F47" s="313"/>
      <c r="G47" s="314"/>
      <c r="H47" s="315"/>
      <c r="I47" s="313"/>
      <c r="J47" s="314"/>
      <c r="K47" s="315"/>
      <c r="L47" s="313"/>
      <c r="M47" s="314"/>
      <c r="N47" s="315"/>
      <c r="P47" s="173"/>
      <c r="Q47" s="321" t="s">
        <v>47</v>
      </c>
      <c r="R47" s="173"/>
      <c r="S47" s="173"/>
      <c r="T47" s="173">
        <v>3</v>
      </c>
      <c r="U47" s="173">
        <v>4</v>
      </c>
      <c r="V47" s="26"/>
    </row>
    <row r="48" spans="1:22" ht="15" customHeight="1">
      <c r="A48" s="594"/>
      <c r="B48" s="384"/>
      <c r="C48" s="309"/>
      <c r="D48" s="310"/>
      <c r="E48" s="316"/>
      <c r="F48" s="309"/>
      <c r="G48" s="310"/>
      <c r="H48" s="316"/>
      <c r="I48" s="309"/>
      <c r="J48" s="310"/>
      <c r="K48" s="316"/>
      <c r="L48" s="309"/>
      <c r="M48" s="310"/>
      <c r="N48" s="316"/>
      <c r="P48" s="555" t="s">
        <v>1285</v>
      </c>
      <c r="Q48" s="556"/>
      <c r="R48" s="556"/>
      <c r="S48" s="556"/>
      <c r="T48" s="556"/>
      <c r="U48" s="556"/>
      <c r="V48" s="557"/>
    </row>
    <row r="49" spans="1:22" ht="15" customHeight="1">
      <c r="A49" s="594"/>
      <c r="B49" s="408" t="s">
        <v>25</v>
      </c>
      <c r="C49" s="313"/>
      <c r="D49" s="314"/>
      <c r="E49" s="315"/>
      <c r="F49" s="313"/>
      <c r="G49" s="314"/>
      <c r="H49" s="315"/>
      <c r="I49" s="313"/>
      <c r="J49" s="314"/>
      <c r="K49" s="315"/>
      <c r="L49" s="313"/>
      <c r="M49" s="314"/>
      <c r="N49" s="315"/>
      <c r="P49" s="472" t="s">
        <v>1642</v>
      </c>
      <c r="Q49" s="321" t="s">
        <v>1320</v>
      </c>
      <c r="R49" s="173">
        <v>3</v>
      </c>
      <c r="S49" s="173">
        <v>0</v>
      </c>
      <c r="T49" s="173">
        <v>3</v>
      </c>
      <c r="U49" s="173">
        <v>4</v>
      </c>
      <c r="V49" s="444" t="s">
        <v>1321</v>
      </c>
    </row>
    <row r="50" spans="1:22" ht="15" customHeight="1">
      <c r="A50" s="594"/>
      <c r="B50" s="384"/>
      <c r="C50" s="309"/>
      <c r="D50" s="310"/>
      <c r="E50" s="311"/>
      <c r="F50" s="309"/>
      <c r="G50" s="310"/>
      <c r="H50" s="311"/>
      <c r="I50" s="309"/>
      <c r="J50" s="310"/>
      <c r="K50" s="311"/>
      <c r="L50" s="309"/>
      <c r="M50" s="310"/>
      <c r="N50" s="311"/>
      <c r="P50" s="472" t="s">
        <v>1562</v>
      </c>
      <c r="Q50" s="321" t="s">
        <v>1409</v>
      </c>
      <c r="R50" s="173">
        <v>3</v>
      </c>
      <c r="S50" s="173">
        <v>0</v>
      </c>
      <c r="T50" s="173">
        <v>3</v>
      </c>
      <c r="U50" s="173">
        <v>4</v>
      </c>
      <c r="V50" s="24" t="e">
        <f>#REF!</f>
        <v>#REF!</v>
      </c>
    </row>
    <row r="51" spans="1:22" ht="15" customHeight="1">
      <c r="A51" s="594"/>
      <c r="B51" s="386" t="s">
        <v>26</v>
      </c>
      <c r="C51" s="313"/>
      <c r="D51" s="314"/>
      <c r="E51" s="315"/>
      <c r="F51" s="313"/>
      <c r="G51" s="314"/>
      <c r="H51" s="315"/>
      <c r="I51" s="313"/>
      <c r="J51" s="314"/>
      <c r="K51" s="315"/>
      <c r="L51" s="313"/>
      <c r="M51" s="314"/>
      <c r="N51" s="315"/>
      <c r="P51" s="173" t="s">
        <v>1432</v>
      </c>
      <c r="Q51" s="321" t="s">
        <v>1326</v>
      </c>
      <c r="R51" s="173">
        <v>2</v>
      </c>
      <c r="S51" s="173">
        <v>2</v>
      </c>
      <c r="T51" s="173">
        <v>3</v>
      </c>
      <c r="U51" s="173">
        <v>4</v>
      </c>
      <c r="V51" s="26" t="e">
        <f>#REF!</f>
        <v>#REF!</v>
      </c>
    </row>
    <row r="52" spans="1:22" ht="15" customHeight="1">
      <c r="A52" s="594"/>
      <c r="B52" s="384"/>
      <c r="C52" s="309"/>
      <c r="D52" s="310"/>
      <c r="E52" s="316"/>
      <c r="F52" s="309"/>
      <c r="G52" s="310"/>
      <c r="H52" s="316"/>
      <c r="I52" s="309"/>
      <c r="J52" s="310"/>
      <c r="K52" s="316"/>
      <c r="L52" s="309"/>
      <c r="M52" s="310"/>
      <c r="N52" s="316"/>
      <c r="P52" s="341"/>
      <c r="Q52" s="341"/>
      <c r="R52" s="360"/>
      <c r="S52" s="360"/>
      <c r="T52" s="360"/>
      <c r="U52" s="360"/>
      <c r="V52" s="360"/>
    </row>
    <row r="53" spans="1:22" ht="15" customHeight="1">
      <c r="A53" s="594"/>
      <c r="B53" s="393" t="s">
        <v>27</v>
      </c>
      <c r="C53" s="313"/>
      <c r="D53" s="314"/>
      <c r="E53" s="315"/>
      <c r="F53" s="313"/>
      <c r="G53" s="314"/>
      <c r="H53" s="315"/>
      <c r="I53" s="313"/>
      <c r="J53" s="314"/>
      <c r="K53" s="315"/>
      <c r="L53" s="313"/>
      <c r="M53" s="314"/>
      <c r="N53" s="315"/>
      <c r="P53" s="555" t="s">
        <v>1110</v>
      </c>
      <c r="Q53" s="556"/>
      <c r="R53" s="556"/>
      <c r="S53" s="556"/>
      <c r="T53" s="556"/>
      <c r="U53" s="556"/>
      <c r="V53" s="557"/>
    </row>
    <row r="54" spans="1:22" ht="15" customHeight="1">
      <c r="A54" s="594"/>
      <c r="B54" s="395"/>
      <c r="C54" s="309"/>
      <c r="D54" s="320"/>
      <c r="E54" s="311"/>
      <c r="F54" s="309"/>
      <c r="G54" s="320"/>
      <c r="H54" s="311"/>
      <c r="I54" s="309"/>
      <c r="J54" s="320"/>
      <c r="K54" s="311"/>
      <c r="L54" s="309"/>
      <c r="M54" s="320"/>
      <c r="N54" s="311"/>
      <c r="P54" s="284" t="s">
        <v>35</v>
      </c>
      <c r="Q54" s="284" t="s">
        <v>36</v>
      </c>
      <c r="R54" s="284" t="s">
        <v>37</v>
      </c>
      <c r="S54" s="284" t="s">
        <v>38</v>
      </c>
      <c r="T54" s="284" t="s">
        <v>39</v>
      </c>
      <c r="U54" s="284" t="s">
        <v>40</v>
      </c>
      <c r="V54" s="418" t="s">
        <v>0</v>
      </c>
    </row>
    <row r="55" spans="1:22" ht="15" customHeight="1">
      <c r="A55" s="594"/>
      <c r="B55" s="393" t="s">
        <v>28</v>
      </c>
      <c r="C55" s="313"/>
      <c r="D55" s="314"/>
      <c r="E55" s="315"/>
      <c r="F55" s="313"/>
      <c r="G55" s="314"/>
      <c r="H55" s="315"/>
      <c r="I55" s="313"/>
      <c r="J55" s="314"/>
      <c r="K55" s="315"/>
      <c r="L55" s="313"/>
      <c r="M55" s="314"/>
      <c r="N55" s="315"/>
      <c r="P55" s="472" t="s">
        <v>1563</v>
      </c>
      <c r="Q55" s="321" t="s">
        <v>1215</v>
      </c>
      <c r="R55" s="173">
        <v>3</v>
      </c>
      <c r="S55" s="173">
        <v>0</v>
      </c>
      <c r="T55" s="173">
        <v>3</v>
      </c>
      <c r="U55" s="173">
        <v>6</v>
      </c>
      <c r="V55" s="26" t="e">
        <f>#REF!</f>
        <v>#REF!</v>
      </c>
    </row>
    <row r="56" spans="1:22" ht="15" customHeight="1">
      <c r="A56" s="594"/>
      <c r="B56" s="395"/>
      <c r="C56" s="309"/>
      <c r="D56" s="310"/>
      <c r="E56" s="316"/>
      <c r="F56" s="309"/>
      <c r="G56" s="310"/>
      <c r="H56" s="316"/>
      <c r="I56" s="309"/>
      <c r="J56" s="310"/>
      <c r="K56" s="316"/>
      <c r="L56" s="309"/>
      <c r="M56" s="310"/>
      <c r="N56" s="316"/>
      <c r="P56" s="472" t="s">
        <v>1216</v>
      </c>
      <c r="Q56" s="321" t="s">
        <v>1069</v>
      </c>
      <c r="R56" s="173">
        <v>3</v>
      </c>
      <c r="S56" s="173">
        <v>2</v>
      </c>
      <c r="T56" s="173">
        <v>4</v>
      </c>
      <c r="U56" s="173">
        <v>7</v>
      </c>
      <c r="V56" s="26" t="s">
        <v>1213</v>
      </c>
    </row>
    <row r="57" spans="1:22" ht="15" customHeight="1">
      <c r="A57" s="594"/>
      <c r="B57" s="393" t="s">
        <v>29</v>
      </c>
      <c r="C57" s="313"/>
      <c r="D57" s="314"/>
      <c r="E57" s="315"/>
      <c r="F57" s="313"/>
      <c r="G57" s="314"/>
      <c r="H57" s="315"/>
      <c r="I57" s="313"/>
      <c r="J57" s="314"/>
      <c r="K57" s="315"/>
      <c r="L57" s="313"/>
      <c r="M57" s="314"/>
      <c r="N57" s="315"/>
      <c r="P57" s="472" t="s">
        <v>1433</v>
      </c>
      <c r="Q57" s="321" t="s">
        <v>6</v>
      </c>
      <c r="R57" s="173">
        <v>2</v>
      </c>
      <c r="S57" s="173">
        <v>2</v>
      </c>
      <c r="T57" s="173">
        <v>3</v>
      </c>
      <c r="U57" s="173">
        <v>6</v>
      </c>
      <c r="V57" s="26" t="s">
        <v>75</v>
      </c>
    </row>
    <row r="58" spans="1:22" ht="15" customHeight="1">
      <c r="A58" s="594"/>
      <c r="B58" s="395"/>
      <c r="C58" s="309"/>
      <c r="D58" s="320"/>
      <c r="E58" s="311"/>
      <c r="F58" s="309"/>
      <c r="G58" s="320"/>
      <c r="H58" s="311"/>
      <c r="I58" s="309"/>
      <c r="J58" s="320"/>
      <c r="K58" s="311"/>
      <c r="L58" s="309"/>
      <c r="M58" s="320"/>
      <c r="N58" s="311"/>
      <c r="P58" s="472" t="s">
        <v>1567</v>
      </c>
      <c r="Q58" s="321" t="s">
        <v>1434</v>
      </c>
      <c r="R58" s="173">
        <v>2</v>
      </c>
      <c r="S58" s="173">
        <v>2</v>
      </c>
      <c r="T58" s="173">
        <v>3</v>
      </c>
      <c r="U58" s="173">
        <v>6</v>
      </c>
      <c r="V58" s="26" t="e">
        <f>#REF!</f>
        <v>#REF!</v>
      </c>
    </row>
    <row r="59" spans="1:22" ht="15" customHeight="1">
      <c r="A59" s="594"/>
      <c r="B59" s="393" t="s">
        <v>30</v>
      </c>
      <c r="C59" s="313"/>
      <c r="D59" s="314"/>
      <c r="E59" s="315"/>
      <c r="F59" s="313"/>
      <c r="G59" s="314"/>
      <c r="H59" s="315"/>
      <c r="I59" s="313"/>
      <c r="J59" s="314"/>
      <c r="K59" s="315"/>
      <c r="L59" s="313"/>
      <c r="M59" s="314"/>
      <c r="N59" s="315"/>
      <c r="P59" s="472" t="s">
        <v>1217</v>
      </c>
      <c r="Q59" s="321" t="s">
        <v>1218</v>
      </c>
      <c r="R59" s="173">
        <v>2</v>
      </c>
      <c r="S59" s="173">
        <v>0</v>
      </c>
      <c r="T59" s="173">
        <v>2</v>
      </c>
      <c r="U59" s="173">
        <v>4</v>
      </c>
      <c r="V59" s="437" t="s">
        <v>869</v>
      </c>
    </row>
    <row r="60" spans="1:22" ht="15" customHeight="1">
      <c r="A60" s="594"/>
      <c r="B60" s="395"/>
      <c r="C60" s="309"/>
      <c r="D60" s="310"/>
      <c r="E60" s="316"/>
      <c r="F60" s="309"/>
      <c r="G60" s="310"/>
      <c r="H60" s="316"/>
      <c r="I60" s="309"/>
      <c r="J60" s="310"/>
      <c r="K60" s="316"/>
      <c r="L60" s="309"/>
      <c r="M60" s="310"/>
      <c r="N60" s="316"/>
      <c r="P60" s="472" t="s">
        <v>1568</v>
      </c>
      <c r="Q60" s="321" t="s">
        <v>1126</v>
      </c>
      <c r="R60" s="173">
        <v>0</v>
      </c>
      <c r="S60" s="173">
        <v>2</v>
      </c>
      <c r="T60" s="173">
        <v>0</v>
      </c>
      <c r="U60" s="173">
        <v>3</v>
      </c>
      <c r="V60" s="24" t="s">
        <v>83</v>
      </c>
    </row>
    <row r="61" spans="1:22" ht="15" customHeight="1">
      <c r="A61" s="594"/>
      <c r="B61" s="393" t="s">
        <v>31</v>
      </c>
      <c r="C61" s="313"/>
      <c r="D61" s="314"/>
      <c r="E61" s="315"/>
      <c r="F61" s="313"/>
      <c r="G61" s="314"/>
      <c r="H61" s="315"/>
      <c r="I61" s="313"/>
      <c r="J61" s="314"/>
      <c r="K61" s="315"/>
      <c r="L61" s="313"/>
      <c r="M61" s="314"/>
      <c r="N61" s="315"/>
      <c r="P61" s="472" t="s">
        <v>1571</v>
      </c>
      <c r="Q61" s="321" t="s">
        <v>1435</v>
      </c>
      <c r="R61" s="173">
        <v>2</v>
      </c>
      <c r="S61" s="173">
        <v>0</v>
      </c>
      <c r="T61" s="173">
        <v>2</v>
      </c>
      <c r="U61" s="173">
        <v>3</v>
      </c>
      <c r="V61" s="26" t="e">
        <f>#REF!</f>
        <v>#REF!</v>
      </c>
    </row>
    <row r="62" spans="1:22" ht="15" customHeight="1">
      <c r="A62" s="594"/>
      <c r="B62" s="395"/>
      <c r="C62" s="309"/>
      <c r="D62" s="310"/>
      <c r="E62" s="311"/>
      <c r="F62" s="309"/>
      <c r="G62" s="310"/>
      <c r="H62" s="311"/>
      <c r="I62" s="309"/>
      <c r="J62" s="310"/>
      <c r="K62" s="311"/>
      <c r="L62" s="309"/>
      <c r="M62" s="310"/>
      <c r="N62" s="311"/>
    </row>
    <row r="63" spans="1:22">
      <c r="A63" s="594"/>
      <c r="B63" s="393" t="s">
        <v>32</v>
      </c>
      <c r="C63" s="313"/>
      <c r="D63" s="314"/>
      <c r="E63" s="315"/>
      <c r="F63" s="313"/>
      <c r="G63" s="314"/>
      <c r="H63" s="315"/>
      <c r="I63" s="313"/>
      <c r="J63" s="314"/>
      <c r="K63" s="315"/>
      <c r="L63" s="313"/>
      <c r="M63" s="314"/>
      <c r="N63" s="315"/>
    </row>
    <row r="64" spans="1:22" ht="13.5" thickBot="1">
      <c r="A64" s="595"/>
      <c r="B64" s="397"/>
      <c r="C64" s="328"/>
      <c r="D64" s="329"/>
      <c r="E64" s="330"/>
      <c r="F64" s="328"/>
      <c r="G64" s="329"/>
      <c r="H64" s="330"/>
      <c r="I64" s="328"/>
      <c r="J64" s="329"/>
      <c r="K64" s="330"/>
      <c r="L64" s="328"/>
      <c r="M64" s="329"/>
      <c r="N64" s="330"/>
    </row>
    <row r="65" spans="1:14" ht="12.75" customHeight="1">
      <c r="A65" s="593" t="s">
        <v>17</v>
      </c>
      <c r="B65" s="382" t="s">
        <v>23</v>
      </c>
      <c r="C65" s="305"/>
      <c r="D65" s="306"/>
      <c r="E65" s="307"/>
      <c r="F65" s="305"/>
      <c r="G65" s="306"/>
      <c r="H65" s="307"/>
      <c r="I65" s="305"/>
      <c r="J65" s="306"/>
      <c r="K65" s="307"/>
      <c r="L65" s="305"/>
      <c r="M65" s="306"/>
      <c r="N65" s="307"/>
    </row>
    <row r="66" spans="1:14">
      <c r="A66" s="594"/>
      <c r="B66" s="384"/>
      <c r="C66" s="309"/>
      <c r="D66" s="310"/>
      <c r="E66" s="311"/>
      <c r="F66" s="309"/>
      <c r="G66" s="310"/>
      <c r="H66" s="311"/>
      <c r="I66" s="309"/>
      <c r="J66" s="310"/>
      <c r="K66" s="311"/>
      <c r="L66" s="309"/>
      <c r="M66" s="310"/>
      <c r="N66" s="311"/>
    </row>
    <row r="67" spans="1:14">
      <c r="A67" s="594"/>
      <c r="B67" s="386" t="s">
        <v>24</v>
      </c>
      <c r="C67" s="313"/>
      <c r="D67" s="314"/>
      <c r="E67" s="315"/>
      <c r="F67" s="313"/>
      <c r="G67" s="314"/>
      <c r="H67" s="315"/>
      <c r="I67" s="313"/>
      <c r="J67" s="314"/>
      <c r="K67" s="315"/>
      <c r="L67" s="313"/>
      <c r="M67" s="314"/>
      <c r="N67" s="315"/>
    </row>
    <row r="68" spans="1:14">
      <c r="A68" s="594"/>
      <c r="B68" s="384"/>
      <c r="C68" s="309"/>
      <c r="D68" s="310"/>
      <c r="E68" s="316"/>
      <c r="F68" s="309"/>
      <c r="G68" s="310"/>
      <c r="H68" s="316"/>
      <c r="I68" s="309"/>
      <c r="J68" s="310"/>
      <c r="K68" s="316"/>
      <c r="L68" s="309"/>
      <c r="M68" s="310"/>
      <c r="N68" s="316"/>
    </row>
    <row r="69" spans="1:14">
      <c r="A69" s="594"/>
      <c r="B69" s="386" t="s">
        <v>25</v>
      </c>
      <c r="C69" s="313"/>
      <c r="D69" s="314"/>
      <c r="E69" s="315"/>
      <c r="F69" s="313"/>
      <c r="G69" s="314"/>
      <c r="H69" s="315"/>
      <c r="I69" s="313"/>
      <c r="J69" s="314"/>
      <c r="K69" s="315"/>
      <c r="L69" s="313"/>
      <c r="M69" s="314"/>
      <c r="N69" s="315"/>
    </row>
    <row r="70" spans="1:14">
      <c r="A70" s="594"/>
      <c r="B70" s="384"/>
      <c r="C70" s="309"/>
      <c r="D70" s="310"/>
      <c r="E70" s="311"/>
      <c r="F70" s="309"/>
      <c r="G70" s="310"/>
      <c r="H70" s="311"/>
      <c r="I70" s="309"/>
      <c r="J70" s="310"/>
      <c r="K70" s="311"/>
      <c r="L70" s="309"/>
      <c r="M70" s="310"/>
      <c r="N70" s="311"/>
    </row>
    <row r="71" spans="1:14">
      <c r="A71" s="594"/>
      <c r="B71" s="386" t="s">
        <v>26</v>
      </c>
      <c r="C71" s="313"/>
      <c r="D71" s="314"/>
      <c r="E71" s="315"/>
      <c r="F71" s="313"/>
      <c r="G71" s="314"/>
      <c r="H71" s="315"/>
      <c r="I71" s="313"/>
      <c r="J71" s="314"/>
      <c r="K71" s="315"/>
      <c r="L71" s="313"/>
      <c r="M71" s="314"/>
      <c r="N71" s="315"/>
    </row>
    <row r="72" spans="1:14">
      <c r="A72" s="594"/>
      <c r="B72" s="384"/>
      <c r="C72" s="309"/>
      <c r="D72" s="310"/>
      <c r="E72" s="316"/>
      <c r="F72" s="309"/>
      <c r="G72" s="310"/>
      <c r="H72" s="316"/>
      <c r="I72" s="309"/>
      <c r="J72" s="310"/>
      <c r="K72" s="316"/>
      <c r="L72" s="309"/>
      <c r="M72" s="310"/>
      <c r="N72" s="316"/>
    </row>
    <row r="73" spans="1:14">
      <c r="A73" s="594"/>
      <c r="B73" s="393" t="s">
        <v>27</v>
      </c>
      <c r="C73" s="313"/>
      <c r="D73" s="314"/>
      <c r="E73" s="315"/>
      <c r="F73" s="313"/>
      <c r="G73" s="314"/>
      <c r="H73" s="315"/>
      <c r="I73" s="313"/>
      <c r="J73" s="314"/>
      <c r="K73" s="315"/>
      <c r="L73" s="313"/>
      <c r="M73" s="314"/>
      <c r="N73" s="315"/>
    </row>
    <row r="74" spans="1:14">
      <c r="A74" s="594"/>
      <c r="B74" s="395"/>
      <c r="C74" s="309"/>
      <c r="D74" s="310"/>
      <c r="E74" s="311"/>
      <c r="F74" s="309"/>
      <c r="G74" s="310"/>
      <c r="H74" s="311"/>
      <c r="I74" s="309"/>
      <c r="J74" s="310"/>
      <c r="K74" s="311"/>
      <c r="L74" s="309"/>
      <c r="M74" s="310"/>
      <c r="N74" s="311"/>
    </row>
    <row r="75" spans="1:14">
      <c r="A75" s="594"/>
      <c r="B75" s="393" t="s">
        <v>28</v>
      </c>
      <c r="C75" s="313"/>
      <c r="D75" s="314"/>
      <c r="E75" s="315"/>
      <c r="F75" s="313"/>
      <c r="G75" s="314"/>
      <c r="H75" s="315"/>
      <c r="I75" s="313"/>
      <c r="J75" s="314"/>
      <c r="K75" s="315"/>
      <c r="L75" s="313"/>
      <c r="M75" s="314"/>
      <c r="N75" s="315"/>
    </row>
    <row r="76" spans="1:14">
      <c r="A76" s="594"/>
      <c r="B76" s="395"/>
      <c r="C76" s="309"/>
      <c r="D76" s="310"/>
      <c r="E76" s="316"/>
      <c r="F76" s="309"/>
      <c r="G76" s="310"/>
      <c r="H76" s="316"/>
      <c r="I76" s="309"/>
      <c r="J76" s="310"/>
      <c r="K76" s="316"/>
      <c r="L76" s="309"/>
      <c r="M76" s="310"/>
      <c r="N76" s="316"/>
    </row>
    <row r="77" spans="1:14">
      <c r="A77" s="594"/>
      <c r="B77" s="393" t="s">
        <v>29</v>
      </c>
      <c r="C77" s="313"/>
      <c r="D77" s="314"/>
      <c r="E77" s="315"/>
      <c r="F77" s="313"/>
      <c r="G77" s="314"/>
      <c r="H77" s="315"/>
      <c r="I77" s="313"/>
      <c r="J77" s="314"/>
      <c r="K77" s="315"/>
      <c r="L77" s="313"/>
      <c r="M77" s="314"/>
      <c r="N77" s="315"/>
    </row>
    <row r="78" spans="1:14">
      <c r="A78" s="594"/>
      <c r="B78" s="395"/>
      <c r="C78" s="309"/>
      <c r="D78" s="310"/>
      <c r="E78" s="311"/>
      <c r="F78" s="309"/>
      <c r="G78" s="310"/>
      <c r="H78" s="311"/>
      <c r="I78" s="309"/>
      <c r="J78" s="310"/>
      <c r="K78" s="311"/>
      <c r="L78" s="309"/>
      <c r="M78" s="310"/>
      <c r="N78" s="311"/>
    </row>
    <row r="79" spans="1:14">
      <c r="A79" s="594"/>
      <c r="B79" s="393" t="s">
        <v>30</v>
      </c>
      <c r="C79" s="313"/>
      <c r="D79" s="314"/>
      <c r="E79" s="315"/>
      <c r="F79" s="313"/>
      <c r="G79" s="314"/>
      <c r="H79" s="315"/>
      <c r="I79" s="313"/>
      <c r="J79" s="314"/>
      <c r="K79" s="315"/>
      <c r="L79" s="313"/>
      <c r="M79" s="314"/>
      <c r="N79" s="315"/>
    </row>
    <row r="80" spans="1:14">
      <c r="A80" s="594"/>
      <c r="B80" s="395"/>
      <c r="C80" s="309"/>
      <c r="D80" s="310"/>
      <c r="E80" s="316"/>
      <c r="F80" s="309"/>
      <c r="G80" s="310"/>
      <c r="H80" s="316"/>
      <c r="I80" s="309"/>
      <c r="J80" s="310"/>
      <c r="K80" s="316"/>
      <c r="L80" s="309"/>
      <c r="M80" s="310"/>
      <c r="N80" s="316"/>
    </row>
    <row r="81" spans="1:14">
      <c r="A81" s="594"/>
      <c r="B81" s="393" t="s">
        <v>31</v>
      </c>
      <c r="C81" s="313"/>
      <c r="D81" s="314"/>
      <c r="E81" s="315"/>
      <c r="F81" s="313"/>
      <c r="G81" s="314"/>
      <c r="H81" s="315"/>
      <c r="I81" s="313"/>
      <c r="J81" s="314"/>
      <c r="K81" s="315"/>
      <c r="L81" s="313"/>
      <c r="M81" s="314"/>
      <c r="N81" s="315"/>
    </row>
    <row r="82" spans="1:14">
      <c r="A82" s="594"/>
      <c r="B82" s="395"/>
      <c r="C82" s="309"/>
      <c r="D82" s="310"/>
      <c r="E82" s="311"/>
      <c r="F82" s="309"/>
      <c r="G82" s="310"/>
      <c r="H82" s="311"/>
      <c r="I82" s="309"/>
      <c r="J82" s="310"/>
      <c r="K82" s="311"/>
      <c r="L82" s="309"/>
      <c r="M82" s="310"/>
      <c r="N82" s="311"/>
    </row>
    <row r="83" spans="1:14">
      <c r="A83" s="594"/>
      <c r="B83" s="393" t="s">
        <v>32</v>
      </c>
      <c r="C83" s="313"/>
      <c r="D83" s="314"/>
      <c r="E83" s="315"/>
      <c r="F83" s="313"/>
      <c r="G83" s="314"/>
      <c r="H83" s="315"/>
      <c r="I83" s="313"/>
      <c r="J83" s="314"/>
      <c r="K83" s="315"/>
      <c r="L83" s="313"/>
      <c r="M83" s="314"/>
      <c r="N83" s="315"/>
    </row>
    <row r="84" spans="1:14" ht="13.5" thickBot="1">
      <c r="A84" s="595"/>
      <c r="B84" s="397"/>
      <c r="C84" s="328"/>
      <c r="D84" s="329"/>
      <c r="E84" s="330"/>
      <c r="F84" s="328"/>
      <c r="G84" s="329"/>
      <c r="H84" s="330"/>
      <c r="I84" s="328"/>
      <c r="J84" s="329"/>
      <c r="K84" s="330"/>
      <c r="L84" s="328"/>
      <c r="M84" s="329"/>
      <c r="N84" s="330"/>
    </row>
    <row r="85" spans="1:14" ht="12.75" customHeight="1">
      <c r="A85" s="593" t="s">
        <v>33</v>
      </c>
      <c r="B85" s="382" t="s">
        <v>23</v>
      </c>
      <c r="C85" s="305"/>
      <c r="D85" s="306"/>
      <c r="E85" s="307"/>
      <c r="F85" s="305"/>
      <c r="G85" s="306"/>
      <c r="H85" s="307"/>
      <c r="I85" s="305"/>
      <c r="J85" s="306"/>
      <c r="K85" s="307"/>
      <c r="L85" s="305"/>
      <c r="M85" s="306"/>
      <c r="N85" s="307"/>
    </row>
    <row r="86" spans="1:14">
      <c r="A86" s="594"/>
      <c r="B86" s="384"/>
      <c r="C86" s="309"/>
      <c r="D86" s="310"/>
      <c r="E86" s="311"/>
      <c r="F86" s="309"/>
      <c r="G86" s="310"/>
      <c r="H86" s="311"/>
      <c r="I86" s="309"/>
      <c r="J86" s="310"/>
      <c r="K86" s="311"/>
      <c r="L86" s="309"/>
      <c r="M86" s="310"/>
      <c r="N86" s="311"/>
    </row>
    <row r="87" spans="1:14">
      <c r="A87" s="594"/>
      <c r="B87" s="386" t="s">
        <v>24</v>
      </c>
      <c r="C87" s="313"/>
      <c r="D87" s="314"/>
      <c r="E87" s="315"/>
      <c r="F87" s="313"/>
      <c r="G87" s="314"/>
      <c r="H87" s="315"/>
      <c r="I87" s="313"/>
      <c r="J87" s="314"/>
      <c r="K87" s="315"/>
      <c r="L87" s="313"/>
      <c r="M87" s="314"/>
      <c r="N87" s="315"/>
    </row>
    <row r="88" spans="1:14">
      <c r="A88" s="594"/>
      <c r="B88" s="384"/>
      <c r="C88" s="309"/>
      <c r="D88" s="310"/>
      <c r="E88" s="316"/>
      <c r="F88" s="309"/>
      <c r="G88" s="310"/>
      <c r="H88" s="316"/>
      <c r="I88" s="309"/>
      <c r="J88" s="310"/>
      <c r="K88" s="316"/>
      <c r="L88" s="309"/>
      <c r="M88" s="310"/>
      <c r="N88" s="316"/>
    </row>
    <row r="89" spans="1:14">
      <c r="A89" s="594"/>
      <c r="B89" s="386" t="s">
        <v>25</v>
      </c>
      <c r="C89" s="313"/>
      <c r="D89" s="314"/>
      <c r="E89" s="315"/>
      <c r="F89" s="313"/>
      <c r="G89" s="314"/>
      <c r="H89" s="315"/>
      <c r="I89" s="313"/>
      <c r="J89" s="314"/>
      <c r="K89" s="315"/>
      <c r="L89" s="313"/>
      <c r="M89" s="314"/>
      <c r="N89" s="315"/>
    </row>
    <row r="90" spans="1:14">
      <c r="A90" s="594"/>
      <c r="B90" s="384"/>
      <c r="C90" s="309"/>
      <c r="D90" s="310"/>
      <c r="E90" s="311"/>
      <c r="F90" s="309"/>
      <c r="G90" s="310"/>
      <c r="H90" s="311"/>
      <c r="I90" s="309"/>
      <c r="J90" s="310"/>
      <c r="K90" s="311"/>
      <c r="L90" s="309"/>
      <c r="M90" s="310"/>
      <c r="N90" s="311"/>
    </row>
    <row r="91" spans="1:14">
      <c r="A91" s="594"/>
      <c r="B91" s="386" t="s">
        <v>26</v>
      </c>
      <c r="C91" s="313"/>
      <c r="D91" s="314"/>
      <c r="E91" s="315"/>
      <c r="F91" s="313"/>
      <c r="G91" s="314"/>
      <c r="H91" s="315"/>
      <c r="I91" s="313"/>
      <c r="J91" s="314"/>
      <c r="K91" s="315"/>
      <c r="L91" s="313"/>
      <c r="M91" s="314"/>
      <c r="N91" s="315"/>
    </row>
    <row r="92" spans="1:14">
      <c r="A92" s="594"/>
      <c r="B92" s="384"/>
      <c r="C92" s="309"/>
      <c r="D92" s="310"/>
      <c r="E92" s="316"/>
      <c r="F92" s="309"/>
      <c r="G92" s="310"/>
      <c r="H92" s="316"/>
      <c r="I92" s="309"/>
      <c r="J92" s="310"/>
      <c r="K92" s="316"/>
      <c r="L92" s="309"/>
      <c r="M92" s="310"/>
      <c r="N92" s="316"/>
    </row>
    <row r="93" spans="1:14">
      <c r="A93" s="594"/>
      <c r="B93" s="393" t="s">
        <v>27</v>
      </c>
      <c r="C93" s="313"/>
      <c r="D93" s="314"/>
      <c r="E93" s="315"/>
      <c r="F93" s="313"/>
      <c r="G93" s="314"/>
      <c r="H93" s="315"/>
      <c r="I93" s="313"/>
      <c r="J93" s="314"/>
      <c r="K93" s="315"/>
      <c r="L93" s="313"/>
      <c r="M93" s="314"/>
      <c r="N93" s="315"/>
    </row>
    <row r="94" spans="1:14">
      <c r="A94" s="594"/>
      <c r="B94" s="395"/>
      <c r="C94" s="309"/>
      <c r="D94" s="310"/>
      <c r="E94" s="311"/>
      <c r="F94" s="309"/>
      <c r="G94" s="310"/>
      <c r="H94" s="311"/>
      <c r="I94" s="309"/>
      <c r="J94" s="310"/>
      <c r="K94" s="311"/>
      <c r="L94" s="309"/>
      <c r="M94" s="310"/>
      <c r="N94" s="311"/>
    </row>
    <row r="95" spans="1:14">
      <c r="A95" s="594"/>
      <c r="B95" s="393" t="s">
        <v>28</v>
      </c>
      <c r="C95" s="313"/>
      <c r="D95" s="314"/>
      <c r="E95" s="315"/>
      <c r="F95" s="313"/>
      <c r="G95" s="314"/>
      <c r="H95" s="315"/>
      <c r="I95" s="313"/>
      <c r="J95" s="314"/>
      <c r="K95" s="315"/>
      <c r="L95" s="313"/>
      <c r="M95" s="314"/>
      <c r="N95" s="315"/>
    </row>
    <row r="96" spans="1:14">
      <c r="A96" s="594"/>
      <c r="B96" s="395"/>
      <c r="C96" s="309"/>
      <c r="D96" s="310"/>
      <c r="E96" s="316"/>
      <c r="F96" s="309"/>
      <c r="G96" s="310"/>
      <c r="H96" s="316"/>
      <c r="I96" s="309"/>
      <c r="J96" s="310"/>
      <c r="K96" s="316"/>
      <c r="L96" s="309"/>
      <c r="M96" s="310"/>
      <c r="N96" s="316"/>
    </row>
    <row r="97" spans="1:14">
      <c r="A97" s="594"/>
      <c r="B97" s="393" t="s">
        <v>29</v>
      </c>
      <c r="C97" s="313"/>
      <c r="D97" s="314"/>
      <c r="E97" s="315"/>
      <c r="F97" s="313"/>
      <c r="G97" s="314"/>
      <c r="H97" s="315"/>
      <c r="I97" s="313"/>
      <c r="J97" s="314"/>
      <c r="K97" s="315"/>
      <c r="L97" s="313"/>
      <c r="M97" s="314"/>
      <c r="N97" s="315"/>
    </row>
    <row r="98" spans="1:14">
      <c r="A98" s="594"/>
      <c r="B98" s="395"/>
      <c r="C98" s="309"/>
      <c r="D98" s="310"/>
      <c r="E98" s="311"/>
      <c r="F98" s="309"/>
      <c r="G98" s="310"/>
      <c r="H98" s="311"/>
      <c r="I98" s="309"/>
      <c r="J98" s="310"/>
      <c r="K98" s="311"/>
      <c r="L98" s="309"/>
      <c r="M98" s="310"/>
      <c r="N98" s="311"/>
    </row>
    <row r="99" spans="1:14">
      <c r="A99" s="594"/>
      <c r="B99" s="393" t="s">
        <v>30</v>
      </c>
      <c r="C99" s="313"/>
      <c r="D99" s="314"/>
      <c r="E99" s="315"/>
      <c r="F99" s="313"/>
      <c r="G99" s="314"/>
      <c r="H99" s="315"/>
      <c r="I99" s="313"/>
      <c r="J99" s="314"/>
      <c r="K99" s="315"/>
      <c r="L99" s="313"/>
      <c r="M99" s="314"/>
      <c r="N99" s="315"/>
    </row>
    <row r="100" spans="1:14">
      <c r="A100" s="594"/>
      <c r="B100" s="395"/>
      <c r="C100" s="309"/>
      <c r="D100" s="310"/>
      <c r="E100" s="316"/>
      <c r="F100" s="309"/>
      <c r="G100" s="310"/>
      <c r="H100" s="316"/>
      <c r="I100" s="309"/>
      <c r="J100" s="310"/>
      <c r="K100" s="316"/>
      <c r="L100" s="309"/>
      <c r="M100" s="310"/>
      <c r="N100" s="316"/>
    </row>
    <row r="101" spans="1:14">
      <c r="A101" s="594"/>
      <c r="B101" s="393" t="s">
        <v>31</v>
      </c>
      <c r="C101" s="342"/>
      <c r="D101" s="343"/>
      <c r="E101" s="344"/>
      <c r="F101" s="342"/>
      <c r="G101" s="343"/>
      <c r="H101" s="344"/>
      <c r="I101" s="342"/>
      <c r="J101" s="343"/>
      <c r="K101" s="344"/>
      <c r="L101" s="342"/>
      <c r="M101" s="343"/>
      <c r="N101" s="344"/>
    </row>
    <row r="102" spans="1:14">
      <c r="A102" s="594"/>
      <c r="B102" s="395"/>
      <c r="C102" s="345"/>
      <c r="D102" s="346"/>
      <c r="E102" s="347"/>
      <c r="F102" s="345"/>
      <c r="G102" s="346"/>
      <c r="H102" s="347"/>
      <c r="I102" s="345"/>
      <c r="J102" s="346"/>
      <c r="K102" s="347"/>
      <c r="L102" s="345"/>
      <c r="M102" s="346"/>
      <c r="N102" s="347"/>
    </row>
    <row r="103" spans="1:14">
      <c r="A103" s="594"/>
      <c r="B103" s="393" t="s">
        <v>32</v>
      </c>
      <c r="C103" s="342"/>
      <c r="D103" s="343"/>
      <c r="E103" s="344"/>
      <c r="F103" s="342"/>
      <c r="G103" s="343"/>
      <c r="H103" s="344"/>
      <c r="I103" s="342"/>
      <c r="J103" s="343"/>
      <c r="K103" s="344"/>
      <c r="L103" s="342"/>
      <c r="M103" s="343"/>
      <c r="N103" s="344"/>
    </row>
    <row r="104" spans="1:14" ht="13.5" thickBot="1">
      <c r="A104" s="595"/>
      <c r="B104" s="397"/>
      <c r="C104" s="348"/>
      <c r="D104" s="349"/>
      <c r="E104" s="350"/>
      <c r="F104" s="348"/>
      <c r="G104" s="349"/>
      <c r="H104" s="350"/>
      <c r="I104" s="348"/>
      <c r="J104" s="349"/>
      <c r="K104" s="350"/>
      <c r="L104" s="348"/>
      <c r="M104" s="349"/>
      <c r="N104" s="350"/>
    </row>
    <row r="105" spans="1:14" ht="13.5" hidden="1" customHeight="1" thickBot="1">
      <c r="A105" s="593" t="s">
        <v>14</v>
      </c>
      <c r="B105" s="382" t="s">
        <v>23</v>
      </c>
      <c r="C105" s="351"/>
      <c r="D105" s="352"/>
      <c r="E105" s="353"/>
      <c r="F105" s="351"/>
      <c r="G105" s="352"/>
      <c r="H105" s="353"/>
      <c r="I105" s="351"/>
      <c r="J105" s="352"/>
      <c r="K105" s="353"/>
      <c r="L105" s="351"/>
      <c r="M105" s="352"/>
      <c r="N105" s="353"/>
    </row>
    <row r="106" spans="1:14" ht="13.5" hidden="1" customHeight="1" thickBot="1">
      <c r="A106" s="594"/>
      <c r="B106" s="384"/>
      <c r="C106" s="345"/>
      <c r="D106" s="346"/>
      <c r="E106" s="347"/>
      <c r="F106" s="345"/>
      <c r="G106" s="346"/>
      <c r="H106" s="347"/>
      <c r="I106" s="345"/>
      <c r="J106" s="346"/>
      <c r="K106" s="347"/>
      <c r="L106" s="345"/>
      <c r="M106" s="346"/>
      <c r="N106" s="347"/>
    </row>
    <row r="107" spans="1:14" ht="13.5" hidden="1" customHeight="1" thickBot="1">
      <c r="A107" s="594"/>
      <c r="B107" s="386" t="s">
        <v>24</v>
      </c>
      <c r="C107" s="342"/>
      <c r="D107" s="343"/>
      <c r="E107" s="344"/>
      <c r="F107" s="342"/>
      <c r="G107" s="343"/>
      <c r="H107" s="344"/>
      <c r="I107" s="342"/>
      <c r="J107" s="343"/>
      <c r="K107" s="344"/>
      <c r="L107" s="342"/>
      <c r="M107" s="343"/>
      <c r="N107" s="344"/>
    </row>
    <row r="108" spans="1:14" ht="13.5" hidden="1" customHeight="1" thickBot="1">
      <c r="A108" s="594"/>
      <c r="B108" s="384"/>
      <c r="C108" s="345"/>
      <c r="D108" s="346"/>
      <c r="E108" s="355"/>
      <c r="F108" s="345"/>
      <c r="G108" s="346"/>
      <c r="H108" s="355"/>
      <c r="I108" s="345"/>
      <c r="J108" s="346"/>
      <c r="K108" s="355"/>
      <c r="L108" s="345"/>
      <c r="M108" s="346"/>
      <c r="N108" s="355"/>
    </row>
    <row r="109" spans="1:14" ht="13.5" hidden="1" customHeight="1" thickBot="1">
      <c r="A109" s="594"/>
      <c r="B109" s="386" t="s">
        <v>25</v>
      </c>
      <c r="C109" s="342"/>
      <c r="D109" s="343"/>
      <c r="E109" s="344"/>
      <c r="F109" s="342"/>
      <c r="G109" s="343"/>
      <c r="H109" s="344"/>
      <c r="I109" s="342"/>
      <c r="J109" s="343"/>
      <c r="K109" s="344"/>
      <c r="L109" s="342"/>
      <c r="M109" s="343"/>
      <c r="N109" s="344"/>
    </row>
    <row r="110" spans="1:14" ht="13.5" hidden="1" customHeight="1" thickBot="1">
      <c r="A110" s="594"/>
      <c r="B110" s="384"/>
      <c r="C110" s="345"/>
      <c r="D110" s="346"/>
      <c r="E110" s="347"/>
      <c r="F110" s="345"/>
      <c r="G110" s="346"/>
      <c r="H110" s="347"/>
      <c r="I110" s="345"/>
      <c r="J110" s="346"/>
      <c r="K110" s="347"/>
      <c r="L110" s="345"/>
      <c r="M110" s="346"/>
      <c r="N110" s="347"/>
    </row>
    <row r="111" spans="1:14" ht="13.5" hidden="1" customHeight="1" thickBot="1">
      <c r="A111" s="594"/>
      <c r="B111" s="386" t="s">
        <v>26</v>
      </c>
      <c r="C111" s="342"/>
      <c r="D111" s="343"/>
      <c r="E111" s="344"/>
      <c r="F111" s="342"/>
      <c r="G111" s="343"/>
      <c r="H111" s="344"/>
      <c r="I111" s="342"/>
      <c r="J111" s="343"/>
      <c r="K111" s="344"/>
      <c r="L111" s="342"/>
      <c r="M111" s="343"/>
      <c r="N111" s="344"/>
    </row>
    <row r="112" spans="1:14" ht="13.5" hidden="1" customHeight="1" thickBot="1">
      <c r="A112" s="594"/>
      <c r="B112" s="384"/>
      <c r="C112" s="345"/>
      <c r="D112" s="346"/>
      <c r="E112" s="355"/>
      <c r="F112" s="345"/>
      <c r="G112" s="346"/>
      <c r="H112" s="355"/>
      <c r="I112" s="345"/>
      <c r="J112" s="346"/>
      <c r="K112" s="355"/>
      <c r="L112" s="345"/>
      <c r="M112" s="346"/>
      <c r="N112" s="355"/>
    </row>
    <row r="113" spans="1:14" ht="13.5" hidden="1" customHeight="1" thickBot="1">
      <c r="A113" s="594"/>
      <c r="B113" s="393" t="s">
        <v>27</v>
      </c>
      <c r="C113" s="342"/>
      <c r="D113" s="343"/>
      <c r="E113" s="344"/>
      <c r="F113" s="342"/>
      <c r="G113" s="343"/>
      <c r="H113" s="344"/>
      <c r="I113" s="342"/>
      <c r="J113" s="343"/>
      <c r="K113" s="344"/>
      <c r="L113" s="342"/>
      <c r="M113" s="343"/>
      <c r="N113" s="344"/>
    </row>
    <row r="114" spans="1:14" ht="13.5" hidden="1" customHeight="1" thickBot="1">
      <c r="A114" s="594"/>
      <c r="B114" s="395"/>
      <c r="C114" s="345"/>
      <c r="D114" s="356"/>
      <c r="E114" s="347"/>
      <c r="F114" s="345"/>
      <c r="G114" s="356"/>
      <c r="H114" s="347"/>
      <c r="I114" s="345"/>
      <c r="J114" s="356"/>
      <c r="K114" s="347"/>
      <c r="L114" s="345"/>
      <c r="M114" s="356"/>
      <c r="N114" s="347"/>
    </row>
    <row r="115" spans="1:14" ht="13.5" hidden="1" customHeight="1" thickBot="1">
      <c r="A115" s="594"/>
      <c r="B115" s="393" t="s">
        <v>28</v>
      </c>
      <c r="C115" s="342"/>
      <c r="D115" s="343"/>
      <c r="E115" s="344"/>
      <c r="F115" s="342"/>
      <c r="G115" s="343"/>
      <c r="H115" s="344"/>
      <c r="I115" s="342"/>
      <c r="J115" s="343"/>
      <c r="K115" s="344"/>
      <c r="L115" s="342"/>
      <c r="M115" s="343"/>
      <c r="N115" s="344"/>
    </row>
    <row r="116" spans="1:14" ht="13.5" hidden="1" customHeight="1" thickBot="1">
      <c r="A116" s="594"/>
      <c r="B116" s="395"/>
      <c r="C116" s="345"/>
      <c r="D116" s="346"/>
      <c r="E116" s="355"/>
      <c r="F116" s="345"/>
      <c r="G116" s="346"/>
      <c r="H116" s="355"/>
      <c r="I116" s="345"/>
      <c r="J116" s="346"/>
      <c r="K116" s="355"/>
      <c r="L116" s="345"/>
      <c r="M116" s="346"/>
      <c r="N116" s="355"/>
    </row>
    <row r="117" spans="1:14" ht="13.5" hidden="1" customHeight="1" thickBot="1">
      <c r="A117" s="594"/>
      <c r="B117" s="393" t="s">
        <v>29</v>
      </c>
      <c r="C117" s="342"/>
      <c r="D117" s="343"/>
      <c r="E117" s="344"/>
      <c r="F117" s="342"/>
      <c r="G117" s="343"/>
      <c r="H117" s="344"/>
      <c r="I117" s="342"/>
      <c r="J117" s="343"/>
      <c r="K117" s="344"/>
      <c r="L117" s="342"/>
      <c r="M117" s="343"/>
      <c r="N117" s="344"/>
    </row>
    <row r="118" spans="1:14" ht="13.5" hidden="1" customHeight="1" thickBot="1">
      <c r="A118" s="594"/>
      <c r="B118" s="395"/>
      <c r="C118" s="345"/>
      <c r="D118" s="356"/>
      <c r="E118" s="347"/>
      <c r="F118" s="345"/>
      <c r="G118" s="356"/>
      <c r="H118" s="347"/>
      <c r="I118" s="345"/>
      <c r="J118" s="356"/>
      <c r="K118" s="347"/>
      <c r="L118" s="345"/>
      <c r="M118" s="356"/>
      <c r="N118" s="347"/>
    </row>
    <row r="119" spans="1:14" ht="13.5" hidden="1" customHeight="1" thickBot="1">
      <c r="A119" s="594"/>
      <c r="B119" s="393" t="s">
        <v>30</v>
      </c>
      <c r="C119" s="342"/>
      <c r="D119" s="343"/>
      <c r="E119" s="344"/>
      <c r="F119" s="342"/>
      <c r="G119" s="343"/>
      <c r="H119" s="344"/>
      <c r="I119" s="342"/>
      <c r="J119" s="343"/>
      <c r="K119" s="344"/>
      <c r="L119" s="342"/>
      <c r="M119" s="343"/>
      <c r="N119" s="344"/>
    </row>
    <row r="120" spans="1:14" ht="13.5" hidden="1" customHeight="1" thickBot="1">
      <c r="A120" s="594"/>
      <c r="B120" s="395"/>
      <c r="C120" s="345"/>
      <c r="D120" s="346"/>
      <c r="E120" s="355"/>
      <c r="F120" s="345"/>
      <c r="G120" s="346"/>
      <c r="H120" s="355"/>
      <c r="I120" s="345"/>
      <c r="J120" s="346"/>
      <c r="K120" s="355"/>
      <c r="L120" s="345"/>
      <c r="M120" s="346"/>
      <c r="N120" s="355"/>
    </row>
    <row r="121" spans="1:14" ht="13.5" hidden="1" customHeight="1" thickBot="1">
      <c r="A121" s="594"/>
      <c r="B121" s="393" t="s">
        <v>31</v>
      </c>
      <c r="C121" s="342"/>
      <c r="D121" s="343"/>
      <c r="E121" s="344"/>
      <c r="F121" s="342"/>
      <c r="G121" s="343"/>
      <c r="H121" s="344"/>
      <c r="I121" s="342"/>
      <c r="J121" s="343"/>
      <c r="K121" s="344"/>
      <c r="L121" s="342"/>
      <c r="M121" s="343"/>
      <c r="N121" s="344"/>
    </row>
    <row r="122" spans="1:14" ht="13.5" hidden="1" customHeight="1" thickBot="1">
      <c r="A122" s="594"/>
      <c r="B122" s="395"/>
      <c r="C122" s="345"/>
      <c r="D122" s="346"/>
      <c r="E122" s="347"/>
      <c r="F122" s="345"/>
      <c r="G122" s="346"/>
      <c r="H122" s="347"/>
      <c r="I122" s="345"/>
      <c r="J122" s="346"/>
      <c r="K122" s="347"/>
      <c r="L122" s="345"/>
      <c r="M122" s="346"/>
      <c r="N122" s="347"/>
    </row>
    <row r="123" spans="1:14" ht="13.5" hidden="1" customHeight="1" thickBot="1">
      <c r="A123" s="594"/>
      <c r="B123" s="393" t="s">
        <v>32</v>
      </c>
      <c r="C123" s="342"/>
      <c r="D123" s="343"/>
      <c r="E123" s="344"/>
      <c r="F123" s="342"/>
      <c r="G123" s="343"/>
      <c r="H123" s="344"/>
      <c r="I123" s="342"/>
      <c r="J123" s="343"/>
      <c r="K123" s="344"/>
      <c r="L123" s="342"/>
      <c r="M123" s="343"/>
      <c r="N123" s="344"/>
    </row>
    <row r="124" spans="1:14" ht="13.5" hidden="1" customHeight="1" thickBot="1">
      <c r="A124" s="595"/>
      <c r="B124" s="397"/>
      <c r="C124" s="348"/>
      <c r="D124" s="349"/>
      <c r="E124" s="350"/>
      <c r="F124" s="348"/>
      <c r="G124" s="349"/>
      <c r="H124" s="350"/>
      <c r="I124" s="348"/>
      <c r="J124" s="349"/>
      <c r="K124" s="350"/>
      <c r="L124" s="348"/>
      <c r="M124" s="349"/>
      <c r="N124" s="350"/>
    </row>
    <row r="125" spans="1:14" ht="13.5" hidden="1" customHeight="1" thickBot="1">
      <c r="A125" s="593" t="s">
        <v>15</v>
      </c>
      <c r="B125" s="382" t="s">
        <v>23</v>
      </c>
      <c r="C125" s="351"/>
      <c r="D125" s="352"/>
      <c r="E125" s="353"/>
      <c r="F125" s="351"/>
      <c r="G125" s="352"/>
      <c r="H125" s="353"/>
      <c r="I125" s="351"/>
      <c r="J125" s="352"/>
      <c r="K125" s="353"/>
      <c r="L125" s="351"/>
      <c r="M125" s="352"/>
      <c r="N125" s="353"/>
    </row>
    <row r="126" spans="1:14" ht="13.5" hidden="1" customHeight="1" thickBot="1">
      <c r="A126" s="594"/>
      <c r="B126" s="384"/>
      <c r="C126" s="345"/>
      <c r="D126" s="346"/>
      <c r="E126" s="347"/>
      <c r="F126" s="345"/>
      <c r="G126" s="346"/>
      <c r="H126" s="347"/>
      <c r="I126" s="345"/>
      <c r="J126" s="346"/>
      <c r="K126" s="347"/>
      <c r="L126" s="345"/>
      <c r="M126" s="346"/>
      <c r="N126" s="347"/>
    </row>
    <row r="127" spans="1:14" ht="13.5" hidden="1" customHeight="1" thickBot="1">
      <c r="A127" s="594"/>
      <c r="B127" s="386" t="s">
        <v>24</v>
      </c>
      <c r="C127" s="342"/>
      <c r="D127" s="343"/>
      <c r="E127" s="344"/>
      <c r="F127" s="342"/>
      <c r="G127" s="343"/>
      <c r="H127" s="344"/>
      <c r="I127" s="342"/>
      <c r="J127" s="343"/>
      <c r="K127" s="344"/>
      <c r="L127" s="342"/>
      <c r="M127" s="343"/>
      <c r="N127" s="344"/>
    </row>
    <row r="128" spans="1:14" ht="13.5" hidden="1" customHeight="1" thickBot="1">
      <c r="A128" s="594"/>
      <c r="B128" s="384"/>
      <c r="C128" s="345"/>
      <c r="D128" s="346"/>
      <c r="E128" s="355"/>
      <c r="F128" s="345"/>
      <c r="G128" s="346"/>
      <c r="H128" s="355"/>
      <c r="I128" s="345"/>
      <c r="J128" s="346"/>
      <c r="K128" s="355"/>
      <c r="L128" s="345"/>
      <c r="M128" s="346"/>
      <c r="N128" s="355"/>
    </row>
    <row r="129" spans="1:14" ht="13.5" hidden="1" customHeight="1" thickBot="1">
      <c r="A129" s="594"/>
      <c r="B129" s="386" t="s">
        <v>25</v>
      </c>
      <c r="C129" s="342"/>
      <c r="D129" s="343"/>
      <c r="E129" s="344"/>
      <c r="F129" s="342"/>
      <c r="G129" s="343"/>
      <c r="H129" s="344"/>
      <c r="I129" s="342"/>
      <c r="J129" s="343"/>
      <c r="K129" s="344"/>
      <c r="L129" s="342"/>
      <c r="M129" s="343"/>
      <c r="N129" s="344"/>
    </row>
    <row r="130" spans="1:14" ht="13.5" hidden="1" customHeight="1" thickBot="1">
      <c r="A130" s="594"/>
      <c r="B130" s="384"/>
      <c r="C130" s="345"/>
      <c r="D130" s="346"/>
      <c r="E130" s="347"/>
      <c r="F130" s="345"/>
      <c r="G130" s="346"/>
      <c r="H130" s="347"/>
      <c r="I130" s="345"/>
      <c r="J130" s="346"/>
      <c r="K130" s="347"/>
      <c r="L130" s="345"/>
      <c r="M130" s="346"/>
      <c r="N130" s="347"/>
    </row>
    <row r="131" spans="1:14" ht="13.5" hidden="1" customHeight="1" thickBot="1">
      <c r="A131" s="594"/>
      <c r="B131" s="386" t="s">
        <v>26</v>
      </c>
      <c r="C131" s="342"/>
      <c r="D131" s="343"/>
      <c r="E131" s="344"/>
      <c r="F131" s="342"/>
      <c r="G131" s="343"/>
      <c r="H131" s="344"/>
      <c r="I131" s="342"/>
      <c r="J131" s="343"/>
      <c r="K131" s="344"/>
      <c r="L131" s="342"/>
      <c r="M131" s="343"/>
      <c r="N131" s="344"/>
    </row>
    <row r="132" spans="1:14" ht="13.5" hidden="1" customHeight="1" thickBot="1">
      <c r="A132" s="594"/>
      <c r="B132" s="384"/>
      <c r="C132" s="345"/>
      <c r="D132" s="346"/>
      <c r="E132" s="355"/>
      <c r="F132" s="345"/>
      <c r="G132" s="346"/>
      <c r="H132" s="355"/>
      <c r="I132" s="345"/>
      <c r="J132" s="346"/>
      <c r="K132" s="355"/>
      <c r="L132" s="345"/>
      <c r="M132" s="346"/>
      <c r="N132" s="355"/>
    </row>
    <row r="133" spans="1:14" ht="13.5" hidden="1" customHeight="1" thickBot="1">
      <c r="A133" s="594"/>
      <c r="B133" s="393" t="s">
        <v>27</v>
      </c>
      <c r="C133" s="342"/>
      <c r="D133" s="343"/>
      <c r="E133" s="344"/>
      <c r="F133" s="342"/>
      <c r="G133" s="343"/>
      <c r="H133" s="344"/>
      <c r="I133" s="342"/>
      <c r="J133" s="343"/>
      <c r="K133" s="344"/>
      <c r="L133" s="342"/>
      <c r="M133" s="343"/>
      <c r="N133" s="344"/>
    </row>
    <row r="134" spans="1:14" ht="13.5" hidden="1" customHeight="1" thickBot="1">
      <c r="A134" s="594"/>
      <c r="B134" s="395"/>
      <c r="C134" s="345"/>
      <c r="D134" s="356"/>
      <c r="E134" s="347"/>
      <c r="F134" s="345"/>
      <c r="G134" s="356"/>
      <c r="H134" s="347"/>
      <c r="I134" s="345"/>
      <c r="J134" s="356"/>
      <c r="K134" s="347"/>
      <c r="L134" s="345"/>
      <c r="M134" s="356"/>
      <c r="N134" s="347"/>
    </row>
    <row r="135" spans="1:14" ht="13.5" hidden="1" customHeight="1" thickBot="1">
      <c r="A135" s="594"/>
      <c r="B135" s="393" t="s">
        <v>28</v>
      </c>
      <c r="C135" s="342"/>
      <c r="D135" s="343"/>
      <c r="E135" s="344"/>
      <c r="F135" s="342"/>
      <c r="G135" s="343"/>
      <c r="H135" s="344"/>
      <c r="I135" s="342"/>
      <c r="J135" s="343"/>
      <c r="K135" s="344"/>
      <c r="L135" s="342"/>
      <c r="M135" s="343"/>
      <c r="N135" s="344"/>
    </row>
    <row r="136" spans="1:14" ht="13.5" hidden="1" customHeight="1" thickBot="1">
      <c r="A136" s="594"/>
      <c r="B136" s="395"/>
      <c r="C136" s="345"/>
      <c r="D136" s="346"/>
      <c r="E136" s="355"/>
      <c r="F136" s="345"/>
      <c r="G136" s="346"/>
      <c r="H136" s="355"/>
      <c r="I136" s="345"/>
      <c r="J136" s="346"/>
      <c r="K136" s="355"/>
      <c r="L136" s="345"/>
      <c r="M136" s="346"/>
      <c r="N136" s="355"/>
    </row>
    <row r="137" spans="1:14" ht="13.5" hidden="1" customHeight="1" thickBot="1">
      <c r="A137" s="594"/>
      <c r="B137" s="393" t="s">
        <v>29</v>
      </c>
      <c r="C137" s="342"/>
      <c r="D137" s="343"/>
      <c r="E137" s="344"/>
      <c r="F137" s="342"/>
      <c r="G137" s="343"/>
      <c r="H137" s="344"/>
      <c r="I137" s="342"/>
      <c r="J137" s="343"/>
      <c r="K137" s="344"/>
      <c r="L137" s="342"/>
      <c r="M137" s="343"/>
      <c r="N137" s="344"/>
    </row>
    <row r="138" spans="1:14" ht="13.5" hidden="1" customHeight="1" thickBot="1">
      <c r="A138" s="594"/>
      <c r="B138" s="395"/>
      <c r="C138" s="345"/>
      <c r="D138" s="356"/>
      <c r="E138" s="347"/>
      <c r="F138" s="345"/>
      <c r="G138" s="356"/>
      <c r="H138" s="347"/>
      <c r="I138" s="345"/>
      <c r="J138" s="356"/>
      <c r="K138" s="347"/>
      <c r="L138" s="345"/>
      <c r="M138" s="356"/>
      <c r="N138" s="347"/>
    </row>
    <row r="139" spans="1:14" ht="13.5" hidden="1" customHeight="1" thickBot="1">
      <c r="A139" s="594"/>
      <c r="B139" s="393" t="s">
        <v>30</v>
      </c>
      <c r="C139" s="342"/>
      <c r="D139" s="343"/>
      <c r="E139" s="344"/>
      <c r="F139" s="342"/>
      <c r="G139" s="343"/>
      <c r="H139" s="344"/>
      <c r="I139" s="342"/>
      <c r="J139" s="343"/>
      <c r="K139" s="344"/>
      <c r="L139" s="342"/>
      <c r="M139" s="343"/>
      <c r="N139" s="344"/>
    </row>
    <row r="140" spans="1:14" ht="13.5" hidden="1" customHeight="1" thickBot="1">
      <c r="A140" s="594"/>
      <c r="B140" s="395"/>
      <c r="C140" s="345"/>
      <c r="D140" s="346"/>
      <c r="E140" s="355"/>
      <c r="F140" s="345"/>
      <c r="G140" s="346"/>
      <c r="H140" s="355"/>
      <c r="I140" s="345"/>
      <c r="J140" s="346"/>
      <c r="K140" s="355"/>
      <c r="L140" s="345"/>
      <c r="M140" s="346"/>
      <c r="N140" s="355"/>
    </row>
    <row r="141" spans="1:14" ht="13.5" hidden="1" customHeight="1" thickBot="1">
      <c r="A141" s="594"/>
      <c r="B141" s="393" t="s">
        <v>31</v>
      </c>
      <c r="C141" s="342"/>
      <c r="D141" s="343"/>
      <c r="E141" s="344"/>
      <c r="F141" s="342"/>
      <c r="G141" s="343"/>
      <c r="H141" s="344"/>
      <c r="I141" s="342"/>
      <c r="J141" s="343"/>
      <c r="K141" s="344"/>
      <c r="L141" s="342"/>
      <c r="M141" s="343"/>
      <c r="N141" s="344"/>
    </row>
    <row r="142" spans="1:14" ht="13.5" hidden="1" customHeight="1" thickBot="1">
      <c r="A142" s="594"/>
      <c r="B142" s="395"/>
      <c r="C142" s="345"/>
      <c r="D142" s="346"/>
      <c r="E142" s="347"/>
      <c r="F142" s="345"/>
      <c r="G142" s="346"/>
      <c r="H142" s="347"/>
      <c r="I142" s="345"/>
      <c r="J142" s="346"/>
      <c r="K142" s="347"/>
      <c r="L142" s="345"/>
      <c r="M142" s="346"/>
      <c r="N142" s="347"/>
    </row>
    <row r="143" spans="1:14" ht="13.5" hidden="1" customHeight="1" thickBot="1">
      <c r="A143" s="594"/>
      <c r="B143" s="393" t="s">
        <v>32</v>
      </c>
      <c r="C143" s="342"/>
      <c r="D143" s="343"/>
      <c r="E143" s="344"/>
      <c r="F143" s="342"/>
      <c r="G143" s="343"/>
      <c r="H143" s="344"/>
      <c r="I143" s="342"/>
      <c r="J143" s="343"/>
      <c r="K143" s="344"/>
      <c r="L143" s="342"/>
      <c r="M143" s="343"/>
      <c r="N143" s="344"/>
    </row>
    <row r="144" spans="1:14" ht="13.5" hidden="1" customHeight="1" thickBot="1">
      <c r="A144" s="595"/>
      <c r="B144" s="397"/>
      <c r="C144" s="348"/>
      <c r="D144" s="349"/>
      <c r="E144" s="350"/>
      <c r="F144" s="348"/>
      <c r="G144" s="349"/>
      <c r="H144" s="350"/>
      <c r="I144" s="348"/>
      <c r="J144" s="349"/>
      <c r="K144" s="350"/>
      <c r="L144" s="348"/>
      <c r="M144" s="349"/>
      <c r="N144" s="350"/>
    </row>
    <row r="145" spans="1:14" ht="13.5" hidden="1" customHeight="1" thickBot="1">
      <c r="A145" s="593" t="s">
        <v>16</v>
      </c>
      <c r="B145" s="382" t="s">
        <v>23</v>
      </c>
      <c r="C145" s="351"/>
      <c r="D145" s="352"/>
      <c r="E145" s="353"/>
      <c r="F145" s="351"/>
      <c r="G145" s="352"/>
      <c r="H145" s="353"/>
      <c r="I145" s="351"/>
      <c r="J145" s="352"/>
      <c r="K145" s="353"/>
      <c r="L145" s="351"/>
      <c r="M145" s="352"/>
      <c r="N145" s="353"/>
    </row>
    <row r="146" spans="1:14" ht="13.5" hidden="1" customHeight="1" thickBot="1">
      <c r="A146" s="594"/>
      <c r="B146" s="384"/>
      <c r="C146" s="345"/>
      <c r="D146" s="346"/>
      <c r="E146" s="347"/>
      <c r="F146" s="345"/>
      <c r="G146" s="346"/>
      <c r="H146" s="347"/>
      <c r="I146" s="345"/>
      <c r="J146" s="346"/>
      <c r="K146" s="347"/>
      <c r="L146" s="345"/>
      <c r="M146" s="346"/>
      <c r="N146" s="347"/>
    </row>
    <row r="147" spans="1:14" ht="13.5" hidden="1" customHeight="1" thickBot="1">
      <c r="A147" s="594"/>
      <c r="B147" s="386" t="s">
        <v>24</v>
      </c>
      <c r="C147" s="342"/>
      <c r="D147" s="343"/>
      <c r="E147" s="344"/>
      <c r="F147" s="342"/>
      <c r="G147" s="343"/>
      <c r="H147" s="344"/>
      <c r="I147" s="342"/>
      <c r="J147" s="343"/>
      <c r="K147" s="344"/>
      <c r="L147" s="342"/>
      <c r="M147" s="343"/>
      <c r="N147" s="344"/>
    </row>
    <row r="148" spans="1:14" ht="13.5" hidden="1" customHeight="1" thickBot="1">
      <c r="A148" s="594"/>
      <c r="B148" s="384"/>
      <c r="C148" s="345"/>
      <c r="D148" s="346"/>
      <c r="E148" s="355"/>
      <c r="F148" s="345"/>
      <c r="G148" s="346"/>
      <c r="H148" s="355"/>
      <c r="I148" s="345"/>
      <c r="J148" s="346"/>
      <c r="K148" s="355"/>
      <c r="L148" s="345"/>
      <c r="M148" s="346"/>
      <c r="N148" s="355"/>
    </row>
    <row r="149" spans="1:14" ht="13.5" hidden="1" customHeight="1" thickBot="1">
      <c r="A149" s="594"/>
      <c r="B149" s="408" t="s">
        <v>25</v>
      </c>
      <c r="C149" s="342"/>
      <c r="D149" s="343"/>
      <c r="E149" s="344"/>
      <c r="F149" s="342"/>
      <c r="G149" s="343"/>
      <c r="H149" s="344"/>
      <c r="I149" s="342"/>
      <c r="J149" s="343"/>
      <c r="K149" s="344"/>
      <c r="L149" s="342"/>
      <c r="M149" s="343"/>
      <c r="N149" s="344"/>
    </row>
    <row r="150" spans="1:14" ht="13.5" hidden="1" customHeight="1" thickBot="1">
      <c r="A150" s="594"/>
      <c r="B150" s="384"/>
      <c r="C150" s="345"/>
      <c r="D150" s="346"/>
      <c r="E150" s="347"/>
      <c r="F150" s="345"/>
      <c r="G150" s="346"/>
      <c r="H150" s="347"/>
      <c r="I150" s="345"/>
      <c r="J150" s="346"/>
      <c r="K150" s="347"/>
      <c r="L150" s="345"/>
      <c r="M150" s="346"/>
      <c r="N150" s="347"/>
    </row>
    <row r="151" spans="1:14" ht="13.5" hidden="1" customHeight="1" thickBot="1">
      <c r="A151" s="594"/>
      <c r="B151" s="386" t="s">
        <v>26</v>
      </c>
      <c r="C151" s="342"/>
      <c r="D151" s="343"/>
      <c r="E151" s="344"/>
      <c r="F151" s="342"/>
      <c r="G151" s="343"/>
      <c r="H151" s="344"/>
      <c r="I151" s="342"/>
      <c r="J151" s="343"/>
      <c r="K151" s="344"/>
      <c r="L151" s="342"/>
      <c r="M151" s="343"/>
      <c r="N151" s="344"/>
    </row>
    <row r="152" spans="1:14" ht="13.5" hidden="1" customHeight="1" thickBot="1">
      <c r="A152" s="594"/>
      <c r="B152" s="384"/>
      <c r="C152" s="345"/>
      <c r="D152" s="346"/>
      <c r="E152" s="355"/>
      <c r="F152" s="345"/>
      <c r="G152" s="346"/>
      <c r="H152" s="355"/>
      <c r="I152" s="345"/>
      <c r="J152" s="346"/>
      <c r="K152" s="355"/>
      <c r="L152" s="345"/>
      <c r="M152" s="346"/>
      <c r="N152" s="355"/>
    </row>
    <row r="153" spans="1:14" ht="13.5" hidden="1" customHeight="1" thickBot="1">
      <c r="A153" s="594"/>
      <c r="B153" s="393" t="s">
        <v>27</v>
      </c>
      <c r="C153" s="342"/>
      <c r="D153" s="343"/>
      <c r="E153" s="344"/>
      <c r="F153" s="342"/>
      <c r="G153" s="343"/>
      <c r="H153" s="344"/>
      <c r="I153" s="342"/>
      <c r="J153" s="343"/>
      <c r="K153" s="344"/>
      <c r="L153" s="342"/>
      <c r="M153" s="343"/>
      <c r="N153" s="344"/>
    </row>
    <row r="154" spans="1:14" ht="13.5" hidden="1" customHeight="1" thickBot="1">
      <c r="A154" s="594"/>
      <c r="B154" s="395"/>
      <c r="C154" s="345"/>
      <c r="D154" s="356"/>
      <c r="E154" s="347"/>
      <c r="F154" s="345"/>
      <c r="G154" s="356"/>
      <c r="H154" s="347"/>
      <c r="I154" s="345"/>
      <c r="J154" s="356"/>
      <c r="K154" s="347"/>
      <c r="L154" s="345"/>
      <c r="M154" s="356"/>
      <c r="N154" s="347"/>
    </row>
    <row r="155" spans="1:14" ht="13.5" hidden="1" customHeight="1" thickBot="1">
      <c r="A155" s="594"/>
      <c r="B155" s="393" t="s">
        <v>28</v>
      </c>
      <c r="C155" s="342"/>
      <c r="D155" s="343"/>
      <c r="E155" s="344"/>
      <c r="F155" s="342"/>
      <c r="G155" s="343"/>
      <c r="H155" s="344"/>
      <c r="I155" s="342"/>
      <c r="J155" s="343"/>
      <c r="K155" s="344"/>
      <c r="L155" s="342"/>
      <c r="M155" s="343"/>
      <c r="N155" s="344"/>
    </row>
    <row r="156" spans="1:14" ht="13.5" hidden="1" customHeight="1" thickBot="1">
      <c r="A156" s="594"/>
      <c r="B156" s="395"/>
      <c r="C156" s="345"/>
      <c r="D156" s="346"/>
      <c r="E156" s="355"/>
      <c r="F156" s="345"/>
      <c r="G156" s="346"/>
      <c r="H156" s="355"/>
      <c r="I156" s="345"/>
      <c r="J156" s="346"/>
      <c r="K156" s="355"/>
      <c r="L156" s="345"/>
      <c r="M156" s="346"/>
      <c r="N156" s="355"/>
    </row>
    <row r="157" spans="1:14" ht="13.5" hidden="1" customHeight="1" thickBot="1">
      <c r="A157" s="594"/>
      <c r="B157" s="393" t="s">
        <v>29</v>
      </c>
      <c r="C157" s="342"/>
      <c r="D157" s="343"/>
      <c r="E157" s="344"/>
      <c r="F157" s="342"/>
      <c r="G157" s="343"/>
      <c r="H157" s="344"/>
      <c r="I157" s="342"/>
      <c r="J157" s="343"/>
      <c r="K157" s="344"/>
      <c r="L157" s="342"/>
      <c r="M157" s="343"/>
      <c r="N157" s="344"/>
    </row>
    <row r="158" spans="1:14" ht="13.5" hidden="1" customHeight="1" thickBot="1">
      <c r="A158" s="594"/>
      <c r="B158" s="395"/>
      <c r="C158" s="345"/>
      <c r="D158" s="356"/>
      <c r="E158" s="347"/>
      <c r="F158" s="345"/>
      <c r="G158" s="356"/>
      <c r="H158" s="347"/>
      <c r="I158" s="345"/>
      <c r="J158" s="356"/>
      <c r="K158" s="347"/>
      <c r="L158" s="345"/>
      <c r="M158" s="356"/>
      <c r="N158" s="347"/>
    </row>
    <row r="159" spans="1:14" ht="13.5" hidden="1" customHeight="1" thickBot="1">
      <c r="A159" s="594"/>
      <c r="B159" s="393" t="s">
        <v>30</v>
      </c>
      <c r="C159" s="342"/>
      <c r="D159" s="343"/>
      <c r="E159" s="344"/>
      <c r="F159" s="342"/>
      <c r="G159" s="343"/>
      <c r="H159" s="344"/>
      <c r="I159" s="342"/>
      <c r="J159" s="343"/>
      <c r="K159" s="344"/>
      <c r="L159" s="342"/>
      <c r="M159" s="343"/>
      <c r="N159" s="344"/>
    </row>
    <row r="160" spans="1:14" ht="13.5" hidden="1" customHeight="1" thickBot="1">
      <c r="A160" s="594"/>
      <c r="B160" s="395"/>
      <c r="C160" s="345"/>
      <c r="D160" s="346"/>
      <c r="E160" s="355"/>
      <c r="F160" s="345"/>
      <c r="G160" s="346"/>
      <c r="H160" s="355"/>
      <c r="I160" s="345"/>
      <c r="J160" s="346"/>
      <c r="K160" s="355"/>
      <c r="L160" s="345"/>
      <c r="M160" s="346"/>
      <c r="N160" s="355"/>
    </row>
    <row r="161" spans="1:14" ht="13.5" hidden="1" customHeight="1" thickBot="1">
      <c r="A161" s="594"/>
      <c r="B161" s="393" t="s">
        <v>31</v>
      </c>
      <c r="C161" s="342"/>
      <c r="D161" s="343"/>
      <c r="E161" s="344"/>
      <c r="F161" s="342"/>
      <c r="G161" s="343"/>
      <c r="H161" s="344"/>
      <c r="I161" s="342"/>
      <c r="J161" s="343"/>
      <c r="K161" s="344"/>
      <c r="L161" s="342"/>
      <c r="M161" s="343"/>
      <c r="N161" s="344"/>
    </row>
    <row r="162" spans="1:14" ht="13.5" hidden="1" customHeight="1" thickBot="1">
      <c r="A162" s="594"/>
      <c r="B162" s="395"/>
      <c r="C162" s="345"/>
      <c r="D162" s="346"/>
      <c r="E162" s="347"/>
      <c r="F162" s="345"/>
      <c r="G162" s="346"/>
      <c r="H162" s="347"/>
      <c r="I162" s="345"/>
      <c r="J162" s="346"/>
      <c r="K162" s="347"/>
      <c r="L162" s="345"/>
      <c r="M162" s="346"/>
      <c r="N162" s="347"/>
    </row>
    <row r="163" spans="1:14" ht="13.5" hidden="1" customHeight="1" thickBot="1">
      <c r="A163" s="594"/>
      <c r="B163" s="393" t="s">
        <v>32</v>
      </c>
      <c r="C163" s="342"/>
      <c r="D163" s="343"/>
      <c r="E163" s="344"/>
      <c r="F163" s="342"/>
      <c r="G163" s="343"/>
      <c r="H163" s="344"/>
      <c r="I163" s="342"/>
      <c r="J163" s="343"/>
      <c r="K163" s="344"/>
      <c r="L163" s="342"/>
      <c r="M163" s="343"/>
      <c r="N163" s="344"/>
    </row>
    <row r="164" spans="1:14" ht="13.5" hidden="1" customHeight="1" thickBot="1">
      <c r="A164" s="595"/>
      <c r="B164" s="397"/>
      <c r="C164" s="348"/>
      <c r="D164" s="349"/>
      <c r="E164" s="350"/>
      <c r="F164" s="348"/>
      <c r="G164" s="349"/>
      <c r="H164" s="350"/>
      <c r="I164" s="348"/>
      <c r="J164" s="349"/>
      <c r="K164" s="350"/>
      <c r="L164" s="348"/>
      <c r="M164" s="349"/>
      <c r="N164" s="350"/>
    </row>
    <row r="165" spans="1:14" ht="13.5" hidden="1" customHeight="1" thickBot="1">
      <c r="A165" s="593" t="s">
        <v>17</v>
      </c>
      <c r="B165" s="382" t="s">
        <v>23</v>
      </c>
      <c r="C165" s="351"/>
      <c r="D165" s="352"/>
      <c r="E165" s="353"/>
      <c r="F165" s="351"/>
      <c r="G165" s="352"/>
      <c r="H165" s="353"/>
      <c r="I165" s="351"/>
      <c r="J165" s="352"/>
      <c r="K165" s="353"/>
      <c r="L165" s="351"/>
      <c r="M165" s="352"/>
      <c r="N165" s="353"/>
    </row>
    <row r="166" spans="1:14" ht="13.5" hidden="1" customHeight="1" thickBot="1">
      <c r="A166" s="594"/>
      <c r="B166" s="384"/>
      <c r="C166" s="345"/>
      <c r="D166" s="346"/>
      <c r="E166" s="347"/>
      <c r="F166" s="345"/>
      <c r="G166" s="346"/>
      <c r="H166" s="347"/>
      <c r="I166" s="345"/>
      <c r="J166" s="346"/>
      <c r="K166" s="347"/>
      <c r="L166" s="345"/>
      <c r="M166" s="346"/>
      <c r="N166" s="347"/>
    </row>
    <row r="167" spans="1:14" ht="13.5" hidden="1" customHeight="1" thickBot="1">
      <c r="A167" s="594"/>
      <c r="B167" s="386" t="s">
        <v>24</v>
      </c>
      <c r="C167" s="342"/>
      <c r="D167" s="343"/>
      <c r="E167" s="344"/>
      <c r="F167" s="342"/>
      <c r="G167" s="343"/>
      <c r="H167" s="344"/>
      <c r="I167" s="342"/>
      <c r="J167" s="343"/>
      <c r="K167" s="344"/>
      <c r="L167" s="342"/>
      <c r="M167" s="343"/>
      <c r="N167" s="344"/>
    </row>
    <row r="168" spans="1:14" ht="13.5" hidden="1" customHeight="1" thickBot="1">
      <c r="A168" s="594"/>
      <c r="B168" s="384"/>
      <c r="C168" s="345"/>
      <c r="D168" s="346"/>
      <c r="E168" s="355"/>
      <c r="F168" s="345"/>
      <c r="G168" s="346"/>
      <c r="H168" s="355"/>
      <c r="I168" s="345"/>
      <c r="J168" s="346"/>
      <c r="K168" s="355"/>
      <c r="L168" s="345"/>
      <c r="M168" s="346"/>
      <c r="N168" s="355"/>
    </row>
    <row r="169" spans="1:14" ht="13.5" hidden="1" customHeight="1" thickBot="1">
      <c r="A169" s="594"/>
      <c r="B169" s="386" t="s">
        <v>25</v>
      </c>
      <c r="C169" s="342"/>
      <c r="D169" s="343"/>
      <c r="E169" s="344"/>
      <c r="F169" s="342"/>
      <c r="G169" s="343"/>
      <c r="H169" s="344"/>
      <c r="I169" s="342"/>
      <c r="J169" s="343"/>
      <c r="K169" s="344"/>
      <c r="L169" s="342"/>
      <c r="M169" s="343"/>
      <c r="N169" s="344"/>
    </row>
    <row r="170" spans="1:14" ht="13.5" hidden="1" customHeight="1" thickBot="1">
      <c r="A170" s="594"/>
      <c r="B170" s="384"/>
      <c r="C170" s="345"/>
      <c r="D170" s="346"/>
      <c r="E170" s="347"/>
      <c r="F170" s="345"/>
      <c r="G170" s="346"/>
      <c r="H170" s="347"/>
      <c r="I170" s="345"/>
      <c r="J170" s="346"/>
      <c r="K170" s="347"/>
      <c r="L170" s="345"/>
      <c r="M170" s="346"/>
      <c r="N170" s="347"/>
    </row>
    <row r="171" spans="1:14" ht="13.5" hidden="1" customHeight="1" thickBot="1">
      <c r="A171" s="594"/>
      <c r="B171" s="386" t="s">
        <v>26</v>
      </c>
      <c r="C171" s="342"/>
      <c r="D171" s="343"/>
      <c r="E171" s="344"/>
      <c r="F171" s="342"/>
      <c r="G171" s="343"/>
      <c r="H171" s="344"/>
      <c r="I171" s="342"/>
      <c r="J171" s="343"/>
      <c r="K171" s="344"/>
      <c r="L171" s="342"/>
      <c r="M171" s="343"/>
      <c r="N171" s="344"/>
    </row>
    <row r="172" spans="1:14" ht="13.5" hidden="1" customHeight="1" thickBot="1">
      <c r="A172" s="594"/>
      <c r="B172" s="384"/>
      <c r="C172" s="345"/>
      <c r="D172" s="346"/>
      <c r="E172" s="355"/>
      <c r="F172" s="345"/>
      <c r="G172" s="346"/>
      <c r="H172" s="355"/>
      <c r="I172" s="345"/>
      <c r="J172" s="346"/>
      <c r="K172" s="355"/>
      <c r="L172" s="345"/>
      <c r="M172" s="346"/>
      <c r="N172" s="355"/>
    </row>
    <row r="173" spans="1:14" ht="13.5" hidden="1" customHeight="1" thickBot="1">
      <c r="A173" s="594"/>
      <c r="B173" s="393" t="s">
        <v>27</v>
      </c>
      <c r="C173" s="342"/>
      <c r="D173" s="343"/>
      <c r="E173" s="344"/>
      <c r="F173" s="342"/>
      <c r="G173" s="343"/>
      <c r="H173" s="344"/>
      <c r="I173" s="342"/>
      <c r="J173" s="343"/>
      <c r="K173" s="344"/>
      <c r="L173" s="342"/>
      <c r="M173" s="343"/>
      <c r="N173" s="344"/>
    </row>
    <row r="174" spans="1:14" ht="13.5" hidden="1" customHeight="1" thickBot="1">
      <c r="A174" s="594"/>
      <c r="B174" s="395"/>
      <c r="C174" s="345"/>
      <c r="D174" s="356"/>
      <c r="E174" s="347"/>
      <c r="F174" s="345"/>
      <c r="G174" s="356"/>
      <c r="H174" s="347"/>
      <c r="I174" s="345"/>
      <c r="J174" s="356"/>
      <c r="K174" s="347"/>
      <c r="L174" s="345"/>
      <c r="M174" s="356"/>
      <c r="N174" s="347"/>
    </row>
    <row r="175" spans="1:14" ht="13.5" hidden="1" customHeight="1" thickBot="1">
      <c r="A175" s="594"/>
      <c r="B175" s="393" t="s">
        <v>28</v>
      </c>
      <c r="C175" s="342"/>
      <c r="D175" s="343"/>
      <c r="E175" s="344"/>
      <c r="F175" s="342"/>
      <c r="G175" s="343"/>
      <c r="H175" s="344"/>
      <c r="I175" s="342"/>
      <c r="J175" s="343"/>
      <c r="K175" s="344"/>
      <c r="L175" s="342"/>
      <c r="M175" s="343"/>
      <c r="N175" s="344"/>
    </row>
    <row r="176" spans="1:14" ht="13.5" hidden="1" customHeight="1" thickBot="1">
      <c r="A176" s="594"/>
      <c r="B176" s="395"/>
      <c r="C176" s="345"/>
      <c r="D176" s="346"/>
      <c r="E176" s="355"/>
      <c r="F176" s="345"/>
      <c r="G176" s="346"/>
      <c r="H176" s="355"/>
      <c r="I176" s="345"/>
      <c r="J176" s="346"/>
      <c r="K176" s="355"/>
      <c r="L176" s="345"/>
      <c r="M176" s="346"/>
      <c r="N176" s="355"/>
    </row>
    <row r="177" spans="1:14" ht="13.5" hidden="1" customHeight="1" thickBot="1">
      <c r="A177" s="594"/>
      <c r="B177" s="393" t="s">
        <v>29</v>
      </c>
      <c r="C177" s="342"/>
      <c r="D177" s="343"/>
      <c r="E177" s="344"/>
      <c r="F177" s="342"/>
      <c r="G177" s="343"/>
      <c r="H177" s="344"/>
      <c r="I177" s="342"/>
      <c r="J177" s="343"/>
      <c r="K177" s="344"/>
      <c r="L177" s="342"/>
      <c r="M177" s="343"/>
      <c r="N177" s="344"/>
    </row>
    <row r="178" spans="1:14" ht="13.5" hidden="1" customHeight="1" thickBot="1">
      <c r="A178" s="594"/>
      <c r="B178" s="395"/>
      <c r="C178" s="345"/>
      <c r="D178" s="356"/>
      <c r="E178" s="347"/>
      <c r="F178" s="345"/>
      <c r="G178" s="356"/>
      <c r="H178" s="347"/>
      <c r="I178" s="345"/>
      <c r="J178" s="356"/>
      <c r="K178" s="347"/>
      <c r="L178" s="345"/>
      <c r="M178" s="356"/>
      <c r="N178" s="347"/>
    </row>
    <row r="179" spans="1:14" ht="13.5" hidden="1" customHeight="1" thickBot="1">
      <c r="A179" s="594"/>
      <c r="B179" s="393" t="s">
        <v>30</v>
      </c>
      <c r="C179" s="342"/>
      <c r="D179" s="343"/>
      <c r="E179" s="344"/>
      <c r="F179" s="342"/>
      <c r="G179" s="343"/>
      <c r="H179" s="344"/>
      <c r="I179" s="342"/>
      <c r="J179" s="343"/>
      <c r="K179" s="344"/>
      <c r="L179" s="342"/>
      <c r="M179" s="343"/>
      <c r="N179" s="344"/>
    </row>
    <row r="180" spans="1:14" ht="13.5" hidden="1" customHeight="1" thickBot="1">
      <c r="A180" s="594"/>
      <c r="B180" s="395"/>
      <c r="C180" s="345"/>
      <c r="D180" s="346"/>
      <c r="E180" s="355"/>
      <c r="F180" s="345"/>
      <c r="G180" s="346"/>
      <c r="H180" s="355"/>
      <c r="I180" s="345"/>
      <c r="J180" s="346"/>
      <c r="K180" s="355"/>
      <c r="L180" s="345"/>
      <c r="M180" s="346"/>
      <c r="N180" s="355"/>
    </row>
    <row r="181" spans="1:14" ht="13.5" hidden="1" customHeight="1" thickBot="1">
      <c r="A181" s="594"/>
      <c r="B181" s="393" t="s">
        <v>31</v>
      </c>
      <c r="C181" s="342"/>
      <c r="D181" s="343"/>
      <c r="E181" s="344"/>
      <c r="F181" s="342"/>
      <c r="G181" s="343"/>
      <c r="H181" s="344"/>
      <c r="I181" s="342"/>
      <c r="J181" s="343"/>
      <c r="K181" s="344"/>
      <c r="L181" s="342"/>
      <c r="M181" s="343"/>
      <c r="N181" s="344"/>
    </row>
    <row r="182" spans="1:14" ht="13.5" hidden="1" customHeight="1" thickBot="1">
      <c r="A182" s="594"/>
      <c r="B182" s="395"/>
      <c r="C182" s="345"/>
      <c r="D182" s="346"/>
      <c r="E182" s="347"/>
      <c r="F182" s="345"/>
      <c r="G182" s="346"/>
      <c r="H182" s="347"/>
      <c r="I182" s="345"/>
      <c r="J182" s="346"/>
      <c r="K182" s="347"/>
      <c r="L182" s="345"/>
      <c r="M182" s="346"/>
      <c r="N182" s="347"/>
    </row>
    <row r="183" spans="1:14" ht="13.5" hidden="1" customHeight="1" thickBot="1">
      <c r="A183" s="594"/>
      <c r="B183" s="393" t="s">
        <v>32</v>
      </c>
      <c r="C183" s="342"/>
      <c r="D183" s="343"/>
      <c r="E183" s="344"/>
      <c r="F183" s="342"/>
      <c r="G183" s="343"/>
      <c r="H183" s="344"/>
      <c r="I183" s="342"/>
      <c r="J183" s="343"/>
      <c r="K183" s="344"/>
      <c r="L183" s="342"/>
      <c r="M183" s="343"/>
      <c r="N183" s="344"/>
    </row>
    <row r="184" spans="1:14" ht="13.5" hidden="1" customHeight="1" thickBot="1">
      <c r="A184" s="595"/>
      <c r="B184" s="397"/>
      <c r="C184" s="348"/>
      <c r="D184" s="349"/>
      <c r="E184" s="350"/>
      <c r="F184" s="348"/>
      <c r="G184" s="349"/>
      <c r="H184" s="350"/>
      <c r="I184" s="348"/>
      <c r="J184" s="349"/>
      <c r="K184" s="350"/>
      <c r="L184" s="348"/>
      <c r="M184" s="349"/>
      <c r="N184" s="350"/>
    </row>
    <row r="185" spans="1:14" ht="13.5" hidden="1" customHeight="1" thickBot="1">
      <c r="A185" s="593" t="s">
        <v>33</v>
      </c>
      <c r="B185" s="382" t="s">
        <v>23</v>
      </c>
      <c r="C185" s="351"/>
      <c r="D185" s="352"/>
      <c r="E185" s="353"/>
      <c r="F185" s="351"/>
      <c r="G185" s="352"/>
      <c r="H185" s="353"/>
      <c r="I185" s="351"/>
      <c r="J185" s="352"/>
      <c r="K185" s="353"/>
      <c r="L185" s="351"/>
      <c r="M185" s="352"/>
      <c r="N185" s="353"/>
    </row>
    <row r="186" spans="1:14" ht="13.5" hidden="1" customHeight="1" thickBot="1">
      <c r="A186" s="594"/>
      <c r="B186" s="384"/>
      <c r="C186" s="345"/>
      <c r="D186" s="346"/>
      <c r="E186" s="347"/>
      <c r="F186" s="345"/>
      <c r="G186" s="346"/>
      <c r="H186" s="347"/>
      <c r="I186" s="345"/>
      <c r="J186" s="346"/>
      <c r="K186" s="347"/>
      <c r="L186" s="345"/>
      <c r="M186" s="346"/>
      <c r="N186" s="347"/>
    </row>
    <row r="187" spans="1:14" ht="13.5" hidden="1" customHeight="1" thickBot="1">
      <c r="A187" s="594"/>
      <c r="B187" s="386" t="s">
        <v>24</v>
      </c>
      <c r="C187" s="342"/>
      <c r="D187" s="343"/>
      <c r="E187" s="344"/>
      <c r="F187" s="342"/>
      <c r="G187" s="343"/>
      <c r="H187" s="344"/>
      <c r="I187" s="342"/>
      <c r="J187" s="343"/>
      <c r="K187" s="344"/>
      <c r="L187" s="342"/>
      <c r="M187" s="343"/>
      <c r="N187" s="344"/>
    </row>
    <row r="188" spans="1:14" ht="13.5" hidden="1" customHeight="1" thickBot="1">
      <c r="A188" s="594"/>
      <c r="B188" s="384"/>
      <c r="C188" s="345"/>
      <c r="D188" s="346"/>
      <c r="E188" s="355"/>
      <c r="F188" s="345"/>
      <c r="G188" s="346"/>
      <c r="H188" s="355"/>
      <c r="I188" s="345"/>
      <c r="J188" s="346"/>
      <c r="K188" s="355"/>
      <c r="L188" s="345"/>
      <c r="M188" s="346"/>
      <c r="N188" s="355"/>
    </row>
    <row r="189" spans="1:14" ht="13.5" hidden="1" customHeight="1" thickBot="1">
      <c r="A189" s="594"/>
      <c r="B189" s="386" t="s">
        <v>25</v>
      </c>
      <c r="C189" s="342"/>
      <c r="D189" s="343"/>
      <c r="E189" s="344"/>
      <c r="F189" s="342"/>
      <c r="G189" s="343"/>
      <c r="H189" s="344"/>
      <c r="I189" s="342"/>
      <c r="J189" s="343"/>
      <c r="K189" s="344"/>
      <c r="L189" s="342"/>
      <c r="M189" s="343"/>
      <c r="N189" s="344"/>
    </row>
    <row r="190" spans="1:14" ht="13.5" hidden="1" customHeight="1" thickBot="1">
      <c r="A190" s="594"/>
      <c r="B190" s="384"/>
      <c r="C190" s="345"/>
      <c r="D190" s="346"/>
      <c r="E190" s="347"/>
      <c r="F190" s="345"/>
      <c r="G190" s="346"/>
      <c r="H190" s="347"/>
      <c r="I190" s="345"/>
      <c r="J190" s="346"/>
      <c r="K190" s="347"/>
      <c r="L190" s="345"/>
      <c r="M190" s="346"/>
      <c r="N190" s="347"/>
    </row>
    <row r="191" spans="1:14" ht="13.5" hidden="1" customHeight="1" thickBot="1">
      <c r="A191" s="594"/>
      <c r="B191" s="386" t="s">
        <v>26</v>
      </c>
      <c r="C191" s="342"/>
      <c r="D191" s="343"/>
      <c r="E191" s="344"/>
      <c r="F191" s="342"/>
      <c r="G191" s="343"/>
      <c r="H191" s="344"/>
      <c r="I191" s="342"/>
      <c r="J191" s="343"/>
      <c r="K191" s="344"/>
      <c r="L191" s="342"/>
      <c r="M191" s="343"/>
      <c r="N191" s="344"/>
    </row>
    <row r="192" spans="1:14" ht="13.5" hidden="1" customHeight="1" thickBot="1">
      <c r="A192" s="594"/>
      <c r="B192" s="384"/>
      <c r="C192" s="345"/>
      <c r="D192" s="346"/>
      <c r="E192" s="355"/>
      <c r="F192" s="345"/>
      <c r="G192" s="346"/>
      <c r="H192" s="355"/>
      <c r="I192" s="345"/>
      <c r="J192" s="346"/>
      <c r="K192" s="355"/>
      <c r="L192" s="345"/>
      <c r="M192" s="346"/>
      <c r="N192" s="355"/>
    </row>
    <row r="193" spans="1:14" ht="13.5" hidden="1" customHeight="1" thickBot="1">
      <c r="A193" s="594"/>
      <c r="B193" s="393" t="s">
        <v>27</v>
      </c>
      <c r="C193" s="342"/>
      <c r="D193" s="343"/>
      <c r="E193" s="344"/>
      <c r="F193" s="342"/>
      <c r="G193" s="343"/>
      <c r="H193" s="344"/>
      <c r="I193" s="342"/>
      <c r="J193" s="343"/>
      <c r="K193" s="344"/>
      <c r="L193" s="342"/>
      <c r="M193" s="343"/>
      <c r="N193" s="344"/>
    </row>
    <row r="194" spans="1:14" ht="13.5" hidden="1" customHeight="1" thickBot="1">
      <c r="A194" s="594"/>
      <c r="B194" s="395"/>
      <c r="C194" s="345"/>
      <c r="D194" s="356"/>
      <c r="E194" s="347"/>
      <c r="F194" s="345"/>
      <c r="G194" s="356"/>
      <c r="H194" s="347"/>
      <c r="I194" s="345"/>
      <c r="J194" s="356"/>
      <c r="K194" s="347"/>
      <c r="L194" s="345"/>
      <c r="M194" s="356"/>
      <c r="N194" s="347"/>
    </row>
    <row r="195" spans="1:14" ht="13.5" hidden="1" customHeight="1" thickBot="1">
      <c r="A195" s="594"/>
      <c r="B195" s="393" t="s">
        <v>28</v>
      </c>
      <c r="C195" s="342"/>
      <c r="D195" s="343"/>
      <c r="E195" s="344"/>
      <c r="F195" s="342"/>
      <c r="G195" s="343"/>
      <c r="H195" s="344"/>
      <c r="I195" s="342"/>
      <c r="J195" s="343"/>
      <c r="K195" s="344"/>
      <c r="L195" s="342"/>
      <c r="M195" s="343"/>
      <c r="N195" s="344"/>
    </row>
    <row r="196" spans="1:14" ht="13.5" hidden="1" customHeight="1" thickBot="1">
      <c r="A196" s="594"/>
      <c r="B196" s="395"/>
      <c r="C196" s="345"/>
      <c r="D196" s="346"/>
      <c r="E196" s="355"/>
      <c r="F196" s="345"/>
      <c r="G196" s="346"/>
      <c r="H196" s="355"/>
      <c r="I196" s="345"/>
      <c r="J196" s="346"/>
      <c r="K196" s="355"/>
      <c r="L196" s="345"/>
      <c r="M196" s="346"/>
      <c r="N196" s="355"/>
    </row>
    <row r="197" spans="1:14" ht="13.5" hidden="1" customHeight="1" thickBot="1">
      <c r="A197" s="594"/>
      <c r="B197" s="393" t="s">
        <v>29</v>
      </c>
      <c r="C197" s="342"/>
      <c r="D197" s="343"/>
      <c r="E197" s="344"/>
      <c r="F197" s="342"/>
      <c r="G197" s="343"/>
      <c r="H197" s="344"/>
      <c r="I197" s="342"/>
      <c r="J197" s="343"/>
      <c r="K197" s="344"/>
      <c r="L197" s="342"/>
      <c r="M197" s="343"/>
      <c r="N197" s="344"/>
    </row>
    <row r="198" spans="1:14" ht="13.5" hidden="1" customHeight="1" thickBot="1">
      <c r="A198" s="594"/>
      <c r="B198" s="395"/>
      <c r="C198" s="345"/>
      <c r="D198" s="356"/>
      <c r="E198" s="347"/>
      <c r="F198" s="345"/>
      <c r="G198" s="356"/>
      <c r="H198" s="347"/>
      <c r="I198" s="345"/>
      <c r="J198" s="356"/>
      <c r="K198" s="347"/>
      <c r="L198" s="345"/>
      <c r="M198" s="356"/>
      <c r="N198" s="347"/>
    </row>
    <row r="199" spans="1:14" ht="13.5" hidden="1" customHeight="1" thickBot="1">
      <c r="A199" s="594"/>
      <c r="B199" s="393" t="s">
        <v>30</v>
      </c>
      <c r="C199" s="342"/>
      <c r="D199" s="343"/>
      <c r="E199" s="344"/>
      <c r="F199" s="342"/>
      <c r="G199" s="343"/>
      <c r="H199" s="344"/>
      <c r="I199" s="342"/>
      <c r="J199" s="343"/>
      <c r="K199" s="344"/>
      <c r="L199" s="342"/>
      <c r="M199" s="343"/>
      <c r="N199" s="344"/>
    </row>
    <row r="200" spans="1:14" ht="13.5" hidden="1" customHeight="1" thickBot="1">
      <c r="A200" s="594"/>
      <c r="B200" s="395"/>
      <c r="C200" s="345"/>
      <c r="D200" s="346"/>
      <c r="E200" s="355"/>
      <c r="F200" s="345"/>
      <c r="G200" s="346"/>
      <c r="H200" s="355"/>
      <c r="I200" s="345"/>
      <c r="J200" s="346"/>
      <c r="K200" s="355"/>
      <c r="L200" s="345"/>
      <c r="M200" s="346"/>
      <c r="N200" s="355"/>
    </row>
    <row r="201" spans="1:14" ht="13.5" hidden="1" customHeight="1" thickBot="1">
      <c r="A201" s="594"/>
      <c r="B201" s="393" t="s">
        <v>31</v>
      </c>
      <c r="C201" s="342"/>
      <c r="D201" s="343"/>
      <c r="E201" s="344"/>
      <c r="F201" s="342"/>
      <c r="G201" s="343"/>
      <c r="H201" s="344"/>
      <c r="I201" s="342"/>
      <c r="J201" s="343"/>
      <c r="K201" s="344"/>
      <c r="L201" s="342"/>
      <c r="M201" s="343"/>
      <c r="N201" s="344"/>
    </row>
    <row r="202" spans="1:14" ht="13.5" hidden="1" customHeight="1" thickBot="1">
      <c r="A202" s="594"/>
      <c r="B202" s="395"/>
      <c r="C202" s="345"/>
      <c r="D202" s="346"/>
      <c r="E202" s="347"/>
      <c r="F202" s="345"/>
      <c r="G202" s="346"/>
      <c r="H202" s="347"/>
      <c r="I202" s="345"/>
      <c r="J202" s="346"/>
      <c r="K202" s="347"/>
      <c r="L202" s="345"/>
      <c r="M202" s="346"/>
      <c r="N202" s="347"/>
    </row>
    <row r="203" spans="1:14" ht="13.5" hidden="1" customHeight="1" thickBot="1">
      <c r="A203" s="594"/>
      <c r="B203" s="393" t="s">
        <v>32</v>
      </c>
      <c r="C203" s="342"/>
      <c r="D203" s="343"/>
      <c r="E203" s="344"/>
      <c r="F203" s="342"/>
      <c r="G203" s="343"/>
      <c r="H203" s="344"/>
      <c r="I203" s="342"/>
      <c r="J203" s="343"/>
      <c r="K203" s="344"/>
      <c r="L203" s="342"/>
      <c r="M203" s="343"/>
      <c r="N203" s="344"/>
    </row>
    <row r="204" spans="1:14" ht="13.5" hidden="1" customHeight="1" thickBot="1">
      <c r="A204" s="595"/>
      <c r="B204" s="397"/>
      <c r="C204" s="348"/>
      <c r="D204" s="349"/>
      <c r="E204" s="350"/>
      <c r="F204" s="348"/>
      <c r="G204" s="349"/>
      <c r="H204" s="350"/>
      <c r="I204" s="348"/>
      <c r="J204" s="349"/>
      <c r="K204" s="350"/>
      <c r="L204" s="348"/>
      <c r="M204" s="349"/>
      <c r="N204" s="350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  <mergeCell ref="L4:N4"/>
    <mergeCell ref="B2:C2"/>
    <mergeCell ref="C4:E4"/>
    <mergeCell ref="F4:H4"/>
    <mergeCell ref="I4:K4"/>
    <mergeCell ref="P8:V8"/>
    <mergeCell ref="A25:A44"/>
    <mergeCell ref="A5:A2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5546875" defaultRowHeight="12.75"/>
  <cols>
    <col min="1" max="1" width="4.140625" style="301" bestFit="1" customWidth="1"/>
    <col min="2" max="2" width="11.5703125" style="301" bestFit="1" customWidth="1"/>
    <col min="3" max="3" width="8.28515625" style="409" customWidth="1"/>
    <col min="4" max="4" width="44.5703125" style="300" customWidth="1"/>
    <col min="5" max="5" width="6.7109375" style="409" customWidth="1"/>
    <col min="6" max="6" width="8.28515625" style="409" customWidth="1"/>
    <col min="7" max="7" width="44.5703125" style="300" customWidth="1"/>
    <col min="8" max="8" width="6.7109375" style="409" customWidth="1"/>
    <col min="9" max="9" width="8.28515625" style="409" customWidth="1"/>
    <col min="10" max="10" width="44.5703125" style="300" customWidth="1"/>
    <col min="11" max="11" width="6.7109375" style="409" customWidth="1"/>
    <col min="12" max="12" width="8.28515625" style="409" customWidth="1"/>
    <col min="13" max="13" width="44.5703125" style="409" customWidth="1"/>
    <col min="14" max="14" width="6.7109375" style="409" customWidth="1"/>
    <col min="15" max="15" width="6.85546875" style="302" customWidth="1"/>
    <col min="16" max="16" width="9.28515625" style="302" customWidth="1"/>
    <col min="17" max="17" width="60.5703125" style="302" customWidth="1"/>
    <col min="18" max="20" width="3.42578125" style="302" customWidth="1"/>
    <col min="21" max="21" width="6" style="302" customWidth="1"/>
    <col min="22" max="22" width="52.28515625" style="302" customWidth="1"/>
    <col min="23" max="23" width="6.85546875" style="302" customWidth="1"/>
    <col min="24" max="16384" width="6.85546875" style="302"/>
  </cols>
  <sheetData>
    <row r="1" spans="1:22">
      <c r="A1" s="301" t="s">
        <v>118</v>
      </c>
    </row>
    <row r="2" spans="1:22" s="296" customFormat="1">
      <c r="A2" s="301"/>
      <c r="B2" s="608"/>
      <c r="C2" s="608"/>
      <c r="D2" s="301" t="s">
        <v>53</v>
      </c>
      <c r="E2" s="410"/>
      <c r="F2" s="410"/>
      <c r="G2" s="301"/>
      <c r="H2" s="410"/>
      <c r="I2" s="410"/>
      <c r="J2" s="301"/>
      <c r="K2" s="411"/>
      <c r="L2" s="411"/>
      <c r="M2" s="411"/>
      <c r="N2" s="411"/>
    </row>
    <row r="3" spans="1:22" s="296" customFormat="1" ht="13.5" thickBot="1">
      <c r="A3" s="301"/>
      <c r="B3" s="300">
        <v>1717</v>
      </c>
      <c r="C3" s="410"/>
      <c r="D3" s="301"/>
      <c r="E3" s="410"/>
      <c r="F3" s="410"/>
      <c r="G3" s="301"/>
      <c r="H3" s="410"/>
      <c r="I3" s="410"/>
      <c r="J3" s="301"/>
      <c r="K3" s="410"/>
      <c r="L3" s="410"/>
      <c r="M3" s="410"/>
      <c r="N3" s="410"/>
    </row>
    <row r="4" spans="1:22" s="296" customFormat="1" ht="13.5" thickBot="1">
      <c r="A4" s="412"/>
      <c r="B4" s="300">
        <v>4</v>
      </c>
      <c r="C4" s="609" t="s">
        <v>48</v>
      </c>
      <c r="D4" s="610"/>
      <c r="E4" s="611"/>
      <c r="F4" s="609" t="s">
        <v>18</v>
      </c>
      <c r="G4" s="610"/>
      <c r="H4" s="611"/>
      <c r="I4" s="609" t="s">
        <v>19</v>
      </c>
      <c r="J4" s="610"/>
      <c r="K4" s="611"/>
      <c r="L4" s="609" t="s">
        <v>20</v>
      </c>
      <c r="M4" s="638"/>
      <c r="N4" s="611"/>
    </row>
    <row r="5" spans="1:22" ht="15" customHeight="1">
      <c r="A5" s="593" t="s">
        <v>14</v>
      </c>
      <c r="B5" s="382" t="s">
        <v>23</v>
      </c>
      <c r="C5" s="305"/>
      <c r="D5" s="306"/>
      <c r="E5" s="307"/>
      <c r="F5" s="305"/>
      <c r="G5" s="306"/>
      <c r="H5" s="307"/>
      <c r="I5" s="305"/>
      <c r="J5" s="306"/>
      <c r="K5" s="307"/>
      <c r="M5" s="506"/>
      <c r="P5" s="612" t="s">
        <v>73</v>
      </c>
      <c r="Q5" s="612"/>
      <c r="R5" s="612"/>
      <c r="S5" s="612"/>
      <c r="T5" s="612"/>
      <c r="U5" s="612"/>
      <c r="V5" s="612"/>
    </row>
    <row r="6" spans="1:22" ht="15" customHeight="1">
      <c r="A6" s="594"/>
      <c r="B6" s="384"/>
      <c r="C6" s="309"/>
      <c r="D6" s="310"/>
      <c r="E6" s="311"/>
      <c r="F6" s="309"/>
      <c r="G6" s="310"/>
      <c r="H6" s="311"/>
      <c r="I6" s="309"/>
      <c r="J6" s="310"/>
      <c r="K6" s="311"/>
      <c r="M6" s="507"/>
      <c r="P6" s="612" t="s">
        <v>1639</v>
      </c>
      <c r="Q6" s="613"/>
      <c r="R6" s="613"/>
      <c r="S6" s="613"/>
      <c r="T6" s="613"/>
      <c r="U6" s="613"/>
      <c r="V6" s="613"/>
    </row>
    <row r="7" spans="1:22" ht="15" customHeight="1">
      <c r="A7" s="594"/>
      <c r="B7" s="386" t="s">
        <v>24</v>
      </c>
      <c r="C7" s="313"/>
      <c r="D7" s="314"/>
      <c r="E7" s="315"/>
      <c r="F7" s="313"/>
      <c r="G7" s="314"/>
      <c r="H7" s="315"/>
      <c r="I7" s="313"/>
      <c r="J7" s="314"/>
      <c r="K7" s="315"/>
      <c r="L7" s="509"/>
      <c r="M7" s="506"/>
      <c r="N7" s="420"/>
      <c r="P7" s="413"/>
      <c r="Q7" s="286"/>
      <c r="R7" s="286"/>
      <c r="S7" s="286"/>
      <c r="T7" s="286"/>
      <c r="U7" s="286"/>
      <c r="V7" s="286"/>
    </row>
    <row r="8" spans="1:22" ht="15" customHeight="1">
      <c r="A8" s="594"/>
      <c r="B8" s="384"/>
      <c r="C8" s="309"/>
      <c r="D8" s="310"/>
      <c r="E8" s="316"/>
      <c r="F8" s="309"/>
      <c r="G8" s="310"/>
      <c r="H8" s="316"/>
      <c r="I8" s="309"/>
      <c r="J8" s="310"/>
      <c r="K8" s="316"/>
      <c r="L8" s="510"/>
      <c r="M8" s="508"/>
      <c r="N8" s="511"/>
      <c r="P8" s="614" t="s">
        <v>1047</v>
      </c>
      <c r="Q8" s="614"/>
      <c r="R8" s="614"/>
      <c r="S8" s="614"/>
      <c r="T8" s="614"/>
      <c r="U8" s="614"/>
      <c r="V8" s="615"/>
    </row>
    <row r="9" spans="1:22" ht="15" customHeight="1">
      <c r="A9" s="594"/>
      <c r="B9" s="386" t="s">
        <v>25</v>
      </c>
      <c r="C9" s="313"/>
      <c r="D9" s="314"/>
      <c r="E9" s="315"/>
      <c r="F9" s="313"/>
      <c r="G9" s="314"/>
      <c r="H9" s="315"/>
      <c r="I9" s="313"/>
      <c r="J9" s="314"/>
      <c r="K9" s="315"/>
      <c r="L9" s="509"/>
      <c r="M9" s="506"/>
      <c r="N9" s="420"/>
      <c r="P9" s="415" t="s">
        <v>35</v>
      </c>
      <c r="Q9" s="415" t="s">
        <v>36</v>
      </c>
      <c r="R9" s="415" t="s">
        <v>37</v>
      </c>
      <c r="S9" s="415" t="s">
        <v>38</v>
      </c>
      <c r="T9" s="415" t="s">
        <v>39</v>
      </c>
      <c r="U9" s="415" t="s">
        <v>40</v>
      </c>
      <c r="V9" s="415" t="s">
        <v>62</v>
      </c>
    </row>
    <row r="10" spans="1:22" ht="15" customHeight="1">
      <c r="A10" s="594"/>
      <c r="B10" s="384"/>
      <c r="C10" s="309"/>
      <c r="D10" s="310"/>
      <c r="E10" s="311"/>
      <c r="F10" s="309"/>
      <c r="G10" s="310"/>
      <c r="H10" s="311"/>
      <c r="I10" s="309"/>
      <c r="J10" s="310"/>
      <c r="K10" s="311"/>
      <c r="L10" s="510"/>
      <c r="M10" s="508"/>
      <c r="N10" s="511"/>
      <c r="P10" s="399" t="s">
        <v>1048</v>
      </c>
      <c r="Q10" s="400" t="s">
        <v>1256</v>
      </c>
      <c r="R10" s="399">
        <v>3</v>
      </c>
      <c r="S10" s="399">
        <v>0</v>
      </c>
      <c r="T10" s="399">
        <v>3</v>
      </c>
      <c r="U10" s="399">
        <v>2</v>
      </c>
      <c r="V10" s="326" t="e">
        <f>#REF!</f>
        <v>#REF!</v>
      </c>
    </row>
    <row r="11" spans="1:22" ht="15" customHeight="1">
      <c r="A11" s="594"/>
      <c r="B11" s="386" t="s">
        <v>26</v>
      </c>
      <c r="C11" s="313"/>
      <c r="D11" s="314"/>
      <c r="E11" s="315"/>
      <c r="F11" s="313"/>
      <c r="G11" s="314"/>
      <c r="H11" s="315"/>
      <c r="I11" s="313"/>
      <c r="J11" s="314"/>
      <c r="K11" s="315"/>
      <c r="M11" s="507"/>
      <c r="P11" s="399" t="s">
        <v>1049</v>
      </c>
      <c r="Q11" s="400" t="s">
        <v>1050</v>
      </c>
      <c r="R11" s="399">
        <v>2</v>
      </c>
      <c r="S11" s="399">
        <v>0</v>
      </c>
      <c r="T11" s="399">
        <v>2</v>
      </c>
      <c r="U11" s="399">
        <v>2</v>
      </c>
      <c r="V11" s="326" t="e">
        <f>#REF!</f>
        <v>#REF!</v>
      </c>
    </row>
    <row r="12" spans="1:22" ht="15" customHeight="1">
      <c r="A12" s="594"/>
      <c r="B12" s="384"/>
      <c r="C12" s="309"/>
      <c r="D12" s="310"/>
      <c r="E12" s="316"/>
      <c r="F12" s="309"/>
      <c r="G12" s="310"/>
      <c r="H12" s="316"/>
      <c r="I12" s="309"/>
      <c r="J12" s="310"/>
      <c r="K12" s="316"/>
      <c r="M12" s="508"/>
      <c r="P12" s="399" t="s">
        <v>1052</v>
      </c>
      <c r="Q12" s="400" t="s">
        <v>1257</v>
      </c>
      <c r="R12" s="399">
        <v>2</v>
      </c>
      <c r="S12" s="399">
        <v>0</v>
      </c>
      <c r="T12" s="399">
        <v>2</v>
      </c>
      <c r="U12" s="399">
        <v>2</v>
      </c>
      <c r="V12" s="326" t="e">
        <f>#REF!</f>
        <v>#REF!</v>
      </c>
    </row>
    <row r="13" spans="1:22" ht="15" customHeight="1">
      <c r="A13" s="594"/>
      <c r="B13" s="393" t="s">
        <v>27</v>
      </c>
      <c r="C13" s="313"/>
      <c r="D13" s="314"/>
      <c r="E13" s="315"/>
      <c r="F13" s="313"/>
      <c r="G13" s="314"/>
      <c r="H13" s="315"/>
      <c r="I13" s="313"/>
      <c r="J13" s="314"/>
      <c r="K13" s="315"/>
      <c r="L13" s="313"/>
      <c r="M13" s="314"/>
      <c r="N13" s="315"/>
      <c r="P13" s="399" t="s">
        <v>1054</v>
      </c>
      <c r="Q13" s="400" t="s">
        <v>1055</v>
      </c>
      <c r="R13" s="399">
        <v>2</v>
      </c>
      <c r="S13" s="399">
        <v>0</v>
      </c>
      <c r="T13" s="399">
        <v>2</v>
      </c>
      <c r="U13" s="399">
        <v>3</v>
      </c>
      <c r="V13" s="326" t="e">
        <f>#REF!</f>
        <v>#REF!</v>
      </c>
    </row>
    <row r="14" spans="1:22" ht="15" customHeight="1">
      <c r="A14" s="594"/>
      <c r="B14" s="395"/>
      <c r="C14" s="309"/>
      <c r="D14" s="320"/>
      <c r="E14" s="311"/>
      <c r="F14" s="309"/>
      <c r="G14" s="320"/>
      <c r="H14" s="311"/>
      <c r="I14" s="309"/>
      <c r="J14" s="320"/>
      <c r="K14" s="311"/>
      <c r="L14" s="309"/>
      <c r="M14" s="320"/>
      <c r="N14" s="311"/>
      <c r="P14" s="399" t="s">
        <v>1442</v>
      </c>
      <c r="Q14" s="400" t="s">
        <v>1443</v>
      </c>
      <c r="R14" s="399">
        <v>2</v>
      </c>
      <c r="S14" s="399">
        <v>0</v>
      </c>
      <c r="T14" s="399">
        <v>2</v>
      </c>
      <c r="U14" s="399">
        <v>2</v>
      </c>
      <c r="V14" s="326" t="e">
        <f>#REF!</f>
        <v>#REF!</v>
      </c>
    </row>
    <row r="15" spans="1:22" ht="15" customHeight="1">
      <c r="A15" s="594"/>
      <c r="B15" s="393" t="s">
        <v>28</v>
      </c>
      <c r="C15" s="313"/>
      <c r="D15" s="314"/>
      <c r="E15" s="315"/>
      <c r="F15" s="313"/>
      <c r="G15" s="314"/>
      <c r="H15" s="315"/>
      <c r="I15" s="313"/>
      <c r="J15" s="314"/>
      <c r="K15" s="315"/>
      <c r="L15" s="313"/>
      <c r="M15" s="314"/>
      <c r="N15" s="315"/>
      <c r="P15" s="399" t="s">
        <v>1057</v>
      </c>
      <c r="Q15" s="400" t="s">
        <v>1258</v>
      </c>
      <c r="R15" s="399">
        <v>3</v>
      </c>
      <c r="S15" s="399">
        <v>0</v>
      </c>
      <c r="T15" s="399">
        <v>3</v>
      </c>
      <c r="U15" s="399">
        <v>4</v>
      </c>
      <c r="V15" s="326" t="e">
        <f>#REF!</f>
        <v>#REF!</v>
      </c>
    </row>
    <row r="16" spans="1:22" ht="15" customHeight="1">
      <c r="A16" s="594"/>
      <c r="B16" s="395"/>
      <c r="C16" s="309"/>
      <c r="D16" s="310"/>
      <c r="E16" s="316"/>
      <c r="F16" s="309"/>
      <c r="G16" s="310"/>
      <c r="H16" s="316"/>
      <c r="I16" s="309"/>
      <c r="J16" s="310"/>
      <c r="K16" s="316"/>
      <c r="L16" s="309"/>
      <c r="M16" s="310"/>
      <c r="N16" s="316"/>
      <c r="P16" s="399" t="s">
        <v>1059</v>
      </c>
      <c r="Q16" s="400" t="s">
        <v>1060</v>
      </c>
      <c r="R16" s="399">
        <v>3</v>
      </c>
      <c r="S16" s="399">
        <v>0</v>
      </c>
      <c r="T16" s="399">
        <v>3</v>
      </c>
      <c r="U16" s="399">
        <v>4</v>
      </c>
      <c r="V16" s="326" t="e">
        <f>#REF!</f>
        <v>#REF!</v>
      </c>
    </row>
    <row r="17" spans="1:22" ht="15" customHeight="1">
      <c r="A17" s="594"/>
      <c r="B17" s="393" t="s">
        <v>29</v>
      </c>
      <c r="C17" s="313"/>
      <c r="D17" s="314"/>
      <c r="E17" s="315"/>
      <c r="F17" s="313"/>
      <c r="G17" s="314"/>
      <c r="H17" s="315"/>
      <c r="I17" s="313"/>
      <c r="J17" s="314"/>
      <c r="K17" s="315"/>
      <c r="L17" s="313"/>
      <c r="M17" s="314"/>
      <c r="N17" s="315"/>
      <c r="P17" s="399" t="s">
        <v>1062</v>
      </c>
      <c r="Q17" s="400" t="s">
        <v>1260</v>
      </c>
      <c r="R17" s="399">
        <v>2</v>
      </c>
      <c r="S17" s="399">
        <v>2</v>
      </c>
      <c r="T17" s="399">
        <v>3</v>
      </c>
      <c r="U17" s="399">
        <v>5</v>
      </c>
      <c r="V17" s="326" t="e">
        <f>#REF!</f>
        <v>#REF!</v>
      </c>
    </row>
    <row r="18" spans="1:22" ht="15" customHeight="1">
      <c r="A18" s="594"/>
      <c r="B18" s="395"/>
      <c r="C18" s="309"/>
      <c r="D18" s="320"/>
      <c r="E18" s="311"/>
      <c r="F18" s="309"/>
      <c r="G18" s="320"/>
      <c r="H18" s="311"/>
      <c r="I18" s="309"/>
      <c r="J18" s="320"/>
      <c r="K18" s="311"/>
      <c r="L18" s="309"/>
      <c r="M18" s="320"/>
      <c r="N18" s="311"/>
      <c r="P18" s="399" t="s">
        <v>1303</v>
      </c>
      <c r="Q18" s="400" t="s">
        <v>1262</v>
      </c>
      <c r="R18" s="399">
        <v>3</v>
      </c>
      <c r="S18" s="399">
        <v>0</v>
      </c>
      <c r="T18" s="399">
        <v>3</v>
      </c>
      <c r="U18" s="399">
        <v>4</v>
      </c>
      <c r="V18" s="326" t="e">
        <f>#REF!</f>
        <v>#REF!</v>
      </c>
    </row>
    <row r="19" spans="1:22" ht="15" customHeight="1">
      <c r="A19" s="594"/>
      <c r="B19" s="393" t="s">
        <v>30</v>
      </c>
      <c r="C19" s="313"/>
      <c r="D19" s="499"/>
      <c r="E19" s="315"/>
      <c r="F19" s="313"/>
      <c r="G19" s="314"/>
      <c r="H19" s="315"/>
      <c r="I19" s="313"/>
      <c r="J19" s="314"/>
      <c r="K19" s="315"/>
      <c r="L19" s="313"/>
      <c r="M19" s="314"/>
      <c r="N19" s="315"/>
      <c r="P19" s="399"/>
      <c r="Q19" s="400" t="s">
        <v>1399</v>
      </c>
      <c r="R19" s="399">
        <v>2</v>
      </c>
      <c r="S19" s="399">
        <v>0</v>
      </c>
      <c r="T19" s="399">
        <v>0</v>
      </c>
      <c r="U19" s="399">
        <v>2</v>
      </c>
      <c r="V19" s="326"/>
    </row>
    <row r="20" spans="1:22" ht="15" customHeight="1">
      <c r="A20" s="594"/>
      <c r="B20" s="395"/>
      <c r="C20" s="309"/>
      <c r="D20" s="310"/>
      <c r="E20" s="316"/>
      <c r="F20" s="309"/>
      <c r="G20" s="310"/>
      <c r="H20" s="316"/>
      <c r="I20" s="309"/>
      <c r="J20" s="310"/>
      <c r="K20" s="316"/>
      <c r="L20" s="309"/>
      <c r="M20" s="310"/>
      <c r="N20" s="316"/>
      <c r="P20" s="634" t="s">
        <v>1034</v>
      </c>
      <c r="Q20" s="635"/>
      <c r="R20" s="635"/>
      <c r="S20" s="635"/>
      <c r="T20" s="635"/>
      <c r="U20" s="635"/>
      <c r="V20" s="636"/>
    </row>
    <row r="21" spans="1:22" ht="15" customHeight="1">
      <c r="A21" s="594"/>
      <c r="B21" s="393" t="s">
        <v>31</v>
      </c>
      <c r="C21" s="313"/>
      <c r="D21" s="499"/>
      <c r="E21" s="315"/>
      <c r="F21" s="313"/>
      <c r="G21" s="314"/>
      <c r="H21" s="315"/>
      <c r="I21" s="313"/>
      <c r="J21" s="314"/>
      <c r="K21" s="315"/>
      <c r="L21" s="313"/>
      <c r="M21" s="314"/>
      <c r="N21" s="315"/>
      <c r="P21" s="173" t="e">
        <f>#REF!</f>
        <v>#REF!</v>
      </c>
      <c r="Q21" s="26" t="e">
        <f>#REF!</f>
        <v>#REF!</v>
      </c>
      <c r="R21" s="173" t="e">
        <f>#REF!</f>
        <v>#REF!</v>
      </c>
      <c r="S21" s="173" t="e">
        <f>#REF!</f>
        <v>#REF!</v>
      </c>
      <c r="T21" s="173" t="e">
        <f>#REF!</f>
        <v>#REF!</v>
      </c>
      <c r="U21" s="173" t="e">
        <f>#REF!</f>
        <v>#REF!</v>
      </c>
      <c r="V21" s="26" t="e">
        <f>#REF!</f>
        <v>#REF!</v>
      </c>
    </row>
    <row r="22" spans="1:22" ht="15" customHeight="1">
      <c r="A22" s="594"/>
      <c r="B22" s="395"/>
      <c r="C22" s="309"/>
      <c r="D22" s="310"/>
      <c r="E22" s="311"/>
      <c r="F22" s="309"/>
      <c r="G22" s="310"/>
      <c r="H22" s="311"/>
      <c r="I22" s="309"/>
      <c r="J22" s="310"/>
      <c r="K22" s="311"/>
      <c r="L22" s="309"/>
      <c r="M22" s="310"/>
      <c r="N22" s="311"/>
      <c r="P22" s="173" t="e">
        <f>#REF!</f>
        <v>#REF!</v>
      </c>
      <c r="Q22" s="26" t="e">
        <f>#REF!</f>
        <v>#REF!</v>
      </c>
      <c r="R22" s="173" t="e">
        <f>#REF!</f>
        <v>#REF!</v>
      </c>
      <c r="S22" s="173" t="e">
        <f>#REF!</f>
        <v>#REF!</v>
      </c>
      <c r="T22" s="173" t="e">
        <f>#REF!</f>
        <v>#REF!</v>
      </c>
      <c r="U22" s="173" t="e">
        <f>#REF!</f>
        <v>#REF!</v>
      </c>
      <c r="V22" s="26" t="e">
        <f>#REF!</f>
        <v>#REF!</v>
      </c>
    </row>
    <row r="23" spans="1:22" ht="15" customHeight="1">
      <c r="A23" s="594"/>
      <c r="B23" s="393" t="s">
        <v>32</v>
      </c>
      <c r="C23" s="313"/>
      <c r="D23" s="314"/>
      <c r="E23" s="315"/>
      <c r="F23" s="313"/>
      <c r="G23" s="314"/>
      <c r="H23" s="315"/>
      <c r="I23" s="313"/>
      <c r="J23" s="314"/>
      <c r="K23" s="315"/>
      <c r="L23" s="313"/>
      <c r="M23" s="314"/>
      <c r="N23" s="315"/>
      <c r="P23" s="173" t="e">
        <f>#REF!</f>
        <v>#REF!</v>
      </c>
      <c r="Q23" s="26" t="e">
        <f>#REF!</f>
        <v>#REF!</v>
      </c>
      <c r="R23" s="173" t="e">
        <f>#REF!</f>
        <v>#REF!</v>
      </c>
      <c r="S23" s="173" t="e">
        <f>#REF!</f>
        <v>#REF!</v>
      </c>
      <c r="T23" s="173" t="e">
        <f>#REF!</f>
        <v>#REF!</v>
      </c>
      <c r="U23" s="173" t="e">
        <f>#REF!</f>
        <v>#REF!</v>
      </c>
      <c r="V23" s="26" t="e">
        <f>#REF!</f>
        <v>#REF!</v>
      </c>
    </row>
    <row r="24" spans="1:22" ht="15" customHeight="1" thickBot="1">
      <c r="A24" s="595"/>
      <c r="B24" s="397"/>
      <c r="C24" s="328"/>
      <c r="D24" s="329"/>
      <c r="E24" s="330"/>
      <c r="F24" s="328"/>
      <c r="G24" s="329"/>
      <c r="H24" s="330"/>
      <c r="I24" s="328"/>
      <c r="J24" s="329"/>
      <c r="K24" s="330"/>
      <c r="L24" s="328"/>
      <c r="M24" s="329"/>
      <c r="N24" s="330"/>
      <c r="P24" s="173" t="e">
        <f>#REF!</f>
        <v>#REF!</v>
      </c>
      <c r="Q24" s="26" t="e">
        <f>#REF!</f>
        <v>#REF!</v>
      </c>
      <c r="R24" s="173" t="e">
        <f>#REF!</f>
        <v>#REF!</v>
      </c>
      <c r="S24" s="173" t="e">
        <f>#REF!</f>
        <v>#REF!</v>
      </c>
      <c r="T24" s="173" t="e">
        <f>#REF!</f>
        <v>#REF!</v>
      </c>
      <c r="U24" s="173" t="e">
        <f>#REF!</f>
        <v>#REF!</v>
      </c>
      <c r="V24" s="26" t="e">
        <f>#REF!</f>
        <v>#REF!</v>
      </c>
    </row>
    <row r="25" spans="1:22" ht="15" customHeight="1">
      <c r="A25" s="593" t="s">
        <v>15</v>
      </c>
      <c r="B25" s="382" t="s">
        <v>23</v>
      </c>
      <c r="C25" s="313"/>
      <c r="D25" s="314"/>
      <c r="E25" s="315"/>
      <c r="F25" s="305"/>
      <c r="G25" s="306"/>
      <c r="H25" s="307"/>
      <c r="I25" s="305"/>
      <c r="J25" s="306"/>
      <c r="K25" s="307"/>
      <c r="L25" s="305"/>
      <c r="M25" s="306"/>
      <c r="N25" s="307"/>
      <c r="P25" s="173" t="e">
        <f>#REF!</f>
        <v>#REF!</v>
      </c>
      <c r="Q25" s="26" t="e">
        <f>#REF!</f>
        <v>#REF!</v>
      </c>
      <c r="R25" s="173" t="e">
        <f>#REF!</f>
        <v>#REF!</v>
      </c>
      <c r="S25" s="173" t="e">
        <f>#REF!</f>
        <v>#REF!</v>
      </c>
      <c r="T25" s="173" t="e">
        <f>#REF!</f>
        <v>#REF!</v>
      </c>
      <c r="U25" s="173" t="e">
        <f>#REF!</f>
        <v>#REF!</v>
      </c>
      <c r="V25" s="26" t="e">
        <f>#REF!</f>
        <v>#REF!</v>
      </c>
    </row>
    <row r="26" spans="1:22" ht="15" customHeight="1">
      <c r="A26" s="594"/>
      <c r="B26" s="384"/>
      <c r="C26" s="309"/>
      <c r="D26" s="310"/>
      <c r="E26" s="311"/>
      <c r="F26" s="309"/>
      <c r="G26" s="310"/>
      <c r="H26" s="311"/>
      <c r="I26" s="309"/>
      <c r="J26" s="310"/>
      <c r="K26" s="311"/>
      <c r="L26" s="309"/>
      <c r="M26" s="310"/>
      <c r="N26" s="311"/>
      <c r="P26" s="173" t="e">
        <f>#REF!</f>
        <v>#REF!</v>
      </c>
      <c r="Q26" s="26" t="e">
        <f>#REF!</f>
        <v>#REF!</v>
      </c>
      <c r="R26" s="173" t="e">
        <f>#REF!</f>
        <v>#REF!</v>
      </c>
      <c r="S26" s="173" t="e">
        <f>#REF!</f>
        <v>#REF!</v>
      </c>
      <c r="T26" s="173" t="e">
        <f>#REF!</f>
        <v>#REF!</v>
      </c>
      <c r="U26" s="173" t="e">
        <f>#REF!</f>
        <v>#REF!</v>
      </c>
      <c r="V26" s="26" t="e">
        <f>#REF!</f>
        <v>#REF!</v>
      </c>
    </row>
    <row r="27" spans="1:22" ht="15" customHeight="1">
      <c r="A27" s="594"/>
      <c r="B27" s="386" t="s">
        <v>24</v>
      </c>
      <c r="C27" s="313"/>
      <c r="D27" s="314"/>
      <c r="E27" s="315"/>
      <c r="F27" s="313"/>
      <c r="G27" s="314"/>
      <c r="H27" s="315"/>
      <c r="I27" s="313"/>
      <c r="J27" s="314"/>
      <c r="K27" s="315"/>
      <c r="L27" s="313"/>
      <c r="M27" s="314"/>
      <c r="N27" s="315"/>
      <c r="P27" s="417"/>
      <c r="Q27" s="417"/>
      <c r="R27" s="286"/>
      <c r="S27" s="286"/>
      <c r="T27" s="286"/>
      <c r="U27" s="286"/>
      <c r="V27" s="286"/>
    </row>
    <row r="28" spans="1:22" ht="15" customHeight="1" thickBot="1">
      <c r="A28" s="594"/>
      <c r="B28" s="384"/>
      <c r="C28" s="309"/>
      <c r="D28" s="310"/>
      <c r="E28" s="316"/>
      <c r="F28" s="309"/>
      <c r="G28" s="310"/>
      <c r="H28" s="316"/>
      <c r="I28" s="309"/>
      <c r="J28" s="310"/>
      <c r="K28" s="316"/>
      <c r="L28" s="309"/>
      <c r="M28" s="310"/>
      <c r="N28" s="316"/>
      <c r="P28" s="614" t="s">
        <v>1070</v>
      </c>
      <c r="Q28" s="614"/>
      <c r="R28" s="614"/>
      <c r="S28" s="614"/>
      <c r="T28" s="614"/>
      <c r="U28" s="614"/>
      <c r="V28" s="615"/>
    </row>
    <row r="29" spans="1:22" ht="15" customHeight="1">
      <c r="A29" s="594"/>
      <c r="B29" s="386" t="s">
        <v>25</v>
      </c>
      <c r="C29" s="305"/>
      <c r="D29" s="306"/>
      <c r="E29" s="307"/>
      <c r="F29" s="313"/>
      <c r="G29" s="314"/>
      <c r="H29" s="315"/>
      <c r="I29" s="313"/>
      <c r="J29" s="314"/>
      <c r="K29" s="315"/>
      <c r="L29" s="313"/>
      <c r="M29" s="314"/>
      <c r="N29" s="315"/>
      <c r="P29" s="415" t="s">
        <v>35</v>
      </c>
      <c r="Q29" s="415" t="s">
        <v>36</v>
      </c>
      <c r="R29" s="415" t="s">
        <v>37</v>
      </c>
      <c r="S29" s="415" t="s">
        <v>38</v>
      </c>
      <c r="T29" s="415" t="s">
        <v>39</v>
      </c>
      <c r="U29" s="415" t="s">
        <v>40</v>
      </c>
      <c r="V29" s="415" t="s">
        <v>62</v>
      </c>
    </row>
    <row r="30" spans="1:22" ht="15" customHeight="1">
      <c r="A30" s="594"/>
      <c r="B30" s="384"/>
      <c r="C30" s="309"/>
      <c r="D30" s="310"/>
      <c r="E30" s="311"/>
      <c r="F30" s="309"/>
      <c r="G30" s="310"/>
      <c r="H30" s="311"/>
      <c r="I30" s="309"/>
      <c r="J30" s="310"/>
      <c r="K30" s="311"/>
      <c r="L30" s="309"/>
      <c r="M30" s="310"/>
      <c r="N30" s="311"/>
      <c r="P30" s="399" t="s">
        <v>1274</v>
      </c>
      <c r="Q30" s="400" t="s">
        <v>1072</v>
      </c>
      <c r="R30" s="399">
        <v>2</v>
      </c>
      <c r="S30" s="399">
        <v>0</v>
      </c>
      <c r="T30" s="399">
        <v>2</v>
      </c>
      <c r="U30" s="399">
        <v>3</v>
      </c>
      <c r="V30" s="326" t="e">
        <f>#REF!</f>
        <v>#REF!</v>
      </c>
    </row>
    <row r="31" spans="1:22" ht="15" customHeight="1">
      <c r="A31" s="594"/>
      <c r="B31" s="386" t="s">
        <v>26</v>
      </c>
      <c r="C31" s="313"/>
      <c r="D31" s="314"/>
      <c r="E31" s="315"/>
      <c r="F31" s="313"/>
      <c r="G31" s="314"/>
      <c r="H31" s="315"/>
      <c r="I31" s="313"/>
      <c r="J31" s="314"/>
      <c r="K31" s="315"/>
      <c r="L31" s="313"/>
      <c r="M31" s="314"/>
      <c r="N31" s="315"/>
      <c r="P31" s="445" t="s">
        <v>1444</v>
      </c>
      <c r="Q31" s="443" t="s">
        <v>1078</v>
      </c>
      <c r="R31" s="445">
        <v>3</v>
      </c>
      <c r="S31" s="445">
        <v>0</v>
      </c>
      <c r="T31" s="445">
        <v>3</v>
      </c>
      <c r="U31" s="445">
        <v>4</v>
      </c>
      <c r="V31" s="326" t="e">
        <f>#REF!</f>
        <v>#REF!</v>
      </c>
    </row>
    <row r="32" spans="1:22" ht="15" customHeight="1">
      <c r="A32" s="594"/>
      <c r="B32" s="384"/>
      <c r="C32" s="309"/>
      <c r="D32" s="310"/>
      <c r="E32" s="316"/>
      <c r="F32" s="309"/>
      <c r="G32" s="310"/>
      <c r="H32" s="316"/>
      <c r="I32" s="309"/>
      <c r="J32" s="310"/>
      <c r="K32" s="316"/>
      <c r="L32" s="309"/>
      <c r="M32" s="310"/>
      <c r="N32" s="316"/>
      <c r="P32" s="399" t="s">
        <v>1445</v>
      </c>
      <c r="Q32" s="400" t="s">
        <v>1273</v>
      </c>
      <c r="R32" s="399">
        <v>2</v>
      </c>
      <c r="S32" s="399">
        <v>2</v>
      </c>
      <c r="T32" s="399">
        <v>3</v>
      </c>
      <c r="U32" s="399">
        <v>4</v>
      </c>
      <c r="V32" s="326" t="e">
        <f>#REF!</f>
        <v>#REF!</v>
      </c>
    </row>
    <row r="33" spans="1:22" ht="15" customHeight="1">
      <c r="A33" s="594"/>
      <c r="B33" s="393" t="s">
        <v>27</v>
      </c>
      <c r="C33" s="313"/>
      <c r="D33" s="314"/>
      <c r="E33" s="315"/>
      <c r="F33" s="313"/>
      <c r="G33" s="314"/>
      <c r="H33" s="315"/>
      <c r="I33" s="313"/>
      <c r="J33" s="314"/>
      <c r="K33" s="315"/>
      <c r="L33" s="313"/>
      <c r="M33" s="314"/>
      <c r="N33" s="315"/>
      <c r="P33" s="399" t="s">
        <v>1446</v>
      </c>
      <c r="Q33" s="400" t="s">
        <v>1082</v>
      </c>
      <c r="R33" s="399">
        <v>2</v>
      </c>
      <c r="S33" s="399">
        <v>0</v>
      </c>
      <c r="T33" s="399">
        <v>2</v>
      </c>
      <c r="U33" s="399">
        <v>3</v>
      </c>
      <c r="V33" s="326" t="e">
        <f>#REF!</f>
        <v>#REF!</v>
      </c>
    </row>
    <row r="34" spans="1:22" ht="15" customHeight="1">
      <c r="A34" s="594"/>
      <c r="B34" s="395"/>
      <c r="C34" s="309"/>
      <c r="D34" s="320"/>
      <c r="E34" s="311"/>
      <c r="F34" s="309"/>
      <c r="G34" s="320"/>
      <c r="H34" s="311"/>
      <c r="I34" s="309"/>
      <c r="J34" s="320"/>
      <c r="K34" s="311"/>
      <c r="L34" s="309"/>
      <c r="M34" s="320"/>
      <c r="N34" s="311"/>
      <c r="P34" s="399" t="s">
        <v>1447</v>
      </c>
      <c r="Q34" s="400" t="s">
        <v>1448</v>
      </c>
      <c r="R34" s="399">
        <v>2</v>
      </c>
      <c r="S34" s="399">
        <v>2</v>
      </c>
      <c r="T34" s="399">
        <v>3</v>
      </c>
      <c r="U34" s="399">
        <v>4</v>
      </c>
      <c r="V34" s="326" t="e">
        <f>#REF!</f>
        <v>#REF!</v>
      </c>
    </row>
    <row r="35" spans="1:22" ht="15" customHeight="1">
      <c r="A35" s="594"/>
      <c r="B35" s="393" t="s">
        <v>28</v>
      </c>
      <c r="C35" s="313"/>
      <c r="D35" s="314"/>
      <c r="E35" s="315"/>
      <c r="F35" s="313"/>
      <c r="G35" s="314"/>
      <c r="H35" s="315"/>
      <c r="I35" s="313"/>
      <c r="J35" s="314"/>
      <c r="K35" s="315"/>
      <c r="L35" s="313"/>
      <c r="M35" s="314"/>
      <c r="N35" s="315"/>
      <c r="P35" s="285" t="s">
        <v>1449</v>
      </c>
      <c r="Q35" s="20" t="s">
        <v>1450</v>
      </c>
      <c r="R35" s="285">
        <v>3</v>
      </c>
      <c r="S35" s="285">
        <v>0</v>
      </c>
      <c r="T35" s="285">
        <v>3</v>
      </c>
      <c r="U35" s="285">
        <v>4</v>
      </c>
      <c r="V35" s="326">
        <f>BTE!V39</f>
        <v>4</v>
      </c>
    </row>
    <row r="36" spans="1:22" ht="15" customHeight="1">
      <c r="A36" s="594"/>
      <c r="B36" s="395"/>
      <c r="C36" s="309"/>
      <c r="D36" s="310"/>
      <c r="E36" s="316"/>
      <c r="F36" s="309"/>
      <c r="G36" s="310"/>
      <c r="H36" s="316"/>
      <c r="I36" s="309"/>
      <c r="J36" s="310"/>
      <c r="K36" s="316"/>
      <c r="L36" s="309"/>
      <c r="M36" s="310"/>
      <c r="N36" s="316"/>
      <c r="P36" s="399" t="s">
        <v>1451</v>
      </c>
      <c r="Q36" s="400" t="s">
        <v>101</v>
      </c>
      <c r="R36" s="399">
        <v>3</v>
      </c>
      <c r="S36" s="399">
        <v>0</v>
      </c>
      <c r="T36" s="399">
        <v>3</v>
      </c>
      <c r="U36" s="399">
        <v>4</v>
      </c>
      <c r="V36" s="326" t="e">
        <f>#REF!</f>
        <v>#REF!</v>
      </c>
    </row>
    <row r="37" spans="1:22" ht="15" customHeight="1">
      <c r="A37" s="594"/>
      <c r="B37" s="393" t="s">
        <v>29</v>
      </c>
      <c r="C37" s="313"/>
      <c r="D37" s="314"/>
      <c r="E37" s="315"/>
      <c r="F37" s="313"/>
      <c r="G37" s="314"/>
      <c r="H37" s="315"/>
      <c r="I37" s="313"/>
      <c r="J37" s="314"/>
      <c r="K37" s="315"/>
      <c r="L37" s="313"/>
      <c r="M37" s="314"/>
      <c r="N37" s="315"/>
      <c r="P37" s="417"/>
      <c r="Q37" s="417"/>
      <c r="R37" s="286"/>
      <c r="S37" s="286"/>
      <c r="T37" s="286"/>
      <c r="U37" s="286"/>
      <c r="V37" s="286"/>
    </row>
    <row r="38" spans="1:22" ht="15" customHeight="1">
      <c r="A38" s="594"/>
      <c r="B38" s="395"/>
      <c r="C38" s="309"/>
      <c r="D38" s="320"/>
      <c r="E38" s="311"/>
      <c r="F38" s="309"/>
      <c r="G38" s="320"/>
      <c r="H38" s="311"/>
      <c r="I38" s="309"/>
      <c r="J38" s="320"/>
      <c r="K38" s="311"/>
      <c r="L38" s="309"/>
      <c r="M38" s="320"/>
      <c r="N38" s="311"/>
      <c r="P38" s="581" t="s">
        <v>1091</v>
      </c>
      <c r="Q38" s="582"/>
      <c r="R38" s="582"/>
      <c r="S38" s="582"/>
      <c r="T38" s="582"/>
      <c r="U38" s="582"/>
      <c r="V38" s="583"/>
    </row>
    <row r="39" spans="1:22" ht="15" customHeight="1">
      <c r="A39" s="594"/>
      <c r="B39" s="393" t="s">
        <v>30</v>
      </c>
      <c r="C39" s="313"/>
      <c r="D39" s="314"/>
      <c r="E39" s="315"/>
      <c r="F39" s="313"/>
      <c r="G39" s="314"/>
      <c r="H39" s="315"/>
      <c r="I39" s="313"/>
      <c r="J39" s="314"/>
      <c r="K39" s="315"/>
      <c r="L39" s="313"/>
      <c r="M39" s="314"/>
      <c r="N39" s="315"/>
      <c r="P39" s="281" t="s">
        <v>35</v>
      </c>
      <c r="Q39" s="281" t="s">
        <v>36</v>
      </c>
      <c r="R39" s="281" t="s">
        <v>37</v>
      </c>
      <c r="S39" s="281" t="s">
        <v>38</v>
      </c>
      <c r="T39" s="281" t="s">
        <v>39</v>
      </c>
      <c r="U39" s="281" t="s">
        <v>40</v>
      </c>
      <c r="V39" s="418" t="s">
        <v>0</v>
      </c>
    </row>
    <row r="40" spans="1:22" ht="15" customHeight="1">
      <c r="A40" s="594"/>
      <c r="B40" s="395"/>
      <c r="C40" s="309"/>
      <c r="D40" s="310"/>
      <c r="E40" s="316"/>
      <c r="F40" s="309"/>
      <c r="G40" s="310"/>
      <c r="H40" s="316"/>
      <c r="I40" s="309"/>
      <c r="J40" s="310"/>
      <c r="K40" s="316"/>
      <c r="L40" s="309"/>
      <c r="M40" s="310"/>
      <c r="N40" s="316"/>
      <c r="P40" s="472" t="s">
        <v>1572</v>
      </c>
      <c r="Q40" s="19" t="s">
        <v>1221</v>
      </c>
      <c r="R40" s="285">
        <v>2</v>
      </c>
      <c r="S40" s="285">
        <v>2</v>
      </c>
      <c r="T40" s="285">
        <v>3</v>
      </c>
      <c r="U40" s="285">
        <v>4</v>
      </c>
      <c r="V40" s="19" t="e">
        <f>#REF!</f>
        <v>#REF!</v>
      </c>
    </row>
    <row r="41" spans="1:22" ht="15" customHeight="1">
      <c r="A41" s="594"/>
      <c r="B41" s="393" t="s">
        <v>31</v>
      </c>
      <c r="C41" s="313"/>
      <c r="D41" s="314"/>
      <c r="E41" s="315"/>
      <c r="F41" s="313"/>
      <c r="G41" s="314"/>
      <c r="H41" s="315"/>
      <c r="I41" s="313"/>
      <c r="J41" s="314"/>
      <c r="K41" s="315"/>
      <c r="L41" s="313"/>
      <c r="M41" s="314"/>
      <c r="N41" s="315"/>
      <c r="P41" s="472" t="s">
        <v>1573</v>
      </c>
      <c r="Q41" s="19" t="s">
        <v>1220</v>
      </c>
      <c r="R41" s="285">
        <v>2</v>
      </c>
      <c r="S41" s="285">
        <v>2</v>
      </c>
      <c r="T41" s="285">
        <v>3</v>
      </c>
      <c r="U41" s="285">
        <v>4</v>
      </c>
      <c r="V41" s="19" t="e">
        <f>#REF!</f>
        <v>#REF!</v>
      </c>
    </row>
    <row r="42" spans="1:22" ht="15" customHeight="1">
      <c r="A42" s="594"/>
      <c r="B42" s="395"/>
      <c r="C42" s="309"/>
      <c r="D42" s="310"/>
      <c r="E42" s="311"/>
      <c r="F42" s="309"/>
      <c r="G42" s="310"/>
      <c r="H42" s="311"/>
      <c r="I42" s="309"/>
      <c r="J42" s="310"/>
      <c r="K42" s="311"/>
      <c r="L42" s="309"/>
      <c r="M42" s="310"/>
      <c r="N42" s="311"/>
      <c r="P42" s="476" t="s">
        <v>1452</v>
      </c>
      <c r="Q42" s="19" t="s">
        <v>1453</v>
      </c>
      <c r="R42" s="285">
        <v>2</v>
      </c>
      <c r="S42" s="285">
        <v>2</v>
      </c>
      <c r="T42" s="285">
        <v>3</v>
      </c>
      <c r="U42" s="285">
        <v>4</v>
      </c>
      <c r="V42" s="19" t="s">
        <v>1222</v>
      </c>
    </row>
    <row r="43" spans="1:22" ht="15" customHeight="1">
      <c r="A43" s="594"/>
      <c r="B43" s="393" t="s">
        <v>32</v>
      </c>
      <c r="C43" s="313"/>
      <c r="D43" s="314"/>
      <c r="E43" s="315"/>
      <c r="F43" s="313"/>
      <c r="G43" s="314"/>
      <c r="H43" s="315"/>
      <c r="I43" s="313"/>
      <c r="J43" s="314"/>
      <c r="K43" s="315"/>
      <c r="L43" s="313"/>
      <c r="M43" s="314"/>
      <c r="N43" s="315"/>
      <c r="P43" s="472" t="s">
        <v>1454</v>
      </c>
      <c r="Q43" s="19" t="s">
        <v>2</v>
      </c>
      <c r="R43" s="285">
        <v>1</v>
      </c>
      <c r="S43" s="285">
        <v>2</v>
      </c>
      <c r="T43" s="285">
        <v>2</v>
      </c>
      <c r="U43" s="285">
        <v>3</v>
      </c>
      <c r="V43" s="19" t="s">
        <v>1631</v>
      </c>
    </row>
    <row r="44" spans="1:22" ht="15" customHeight="1" thickBot="1">
      <c r="A44" s="595"/>
      <c r="B44" s="397"/>
      <c r="C44" s="328"/>
      <c r="D44" s="329"/>
      <c r="E44" s="330"/>
      <c r="F44" s="328"/>
      <c r="G44" s="329"/>
      <c r="H44" s="330"/>
      <c r="I44" s="328"/>
      <c r="J44" s="329"/>
      <c r="K44" s="330"/>
      <c r="L44" s="328"/>
      <c r="M44" s="329"/>
      <c r="N44" s="330"/>
      <c r="P44" s="472" t="s">
        <v>1575</v>
      </c>
      <c r="Q44" s="19" t="s">
        <v>100</v>
      </c>
      <c r="R44" s="285">
        <v>3</v>
      </c>
      <c r="S44" s="285">
        <v>0</v>
      </c>
      <c r="T44" s="285">
        <v>3</v>
      </c>
      <c r="U44" s="285">
        <v>4</v>
      </c>
      <c r="V44" s="19" t="e">
        <f>#REF!</f>
        <v>#REF!</v>
      </c>
    </row>
    <row r="45" spans="1:22" ht="15" customHeight="1">
      <c r="A45" s="593" t="s">
        <v>16</v>
      </c>
      <c r="B45" s="382" t="s">
        <v>23</v>
      </c>
      <c r="C45" s="305"/>
      <c r="D45" s="306"/>
      <c r="E45" s="307"/>
      <c r="F45" s="305"/>
      <c r="G45" s="306"/>
      <c r="H45" s="307"/>
      <c r="I45" s="305"/>
      <c r="J45" s="306"/>
      <c r="K45" s="307"/>
      <c r="L45" s="305"/>
      <c r="M45" s="306"/>
      <c r="N45" s="307"/>
      <c r="P45" s="19" t="s">
        <v>1576</v>
      </c>
      <c r="Q45" s="19" t="s">
        <v>1105</v>
      </c>
      <c r="R45" s="285">
        <v>0</v>
      </c>
      <c r="S45" s="285">
        <v>4</v>
      </c>
      <c r="T45" s="285">
        <v>0</v>
      </c>
      <c r="U45" s="285">
        <v>2</v>
      </c>
      <c r="V45" s="19" t="s">
        <v>74</v>
      </c>
    </row>
    <row r="46" spans="1:22" ht="15" customHeight="1">
      <c r="A46" s="594"/>
      <c r="B46" s="384"/>
      <c r="C46" s="309"/>
      <c r="D46" s="310"/>
      <c r="E46" s="311"/>
      <c r="F46" s="309"/>
      <c r="G46" s="310"/>
      <c r="H46" s="311"/>
      <c r="I46" s="309"/>
      <c r="J46" s="310"/>
      <c r="K46" s="311"/>
      <c r="L46" s="309"/>
      <c r="M46" s="310"/>
      <c r="N46" s="311"/>
      <c r="P46" s="19" t="s">
        <v>1578</v>
      </c>
      <c r="Q46" s="19" t="s">
        <v>1455</v>
      </c>
      <c r="R46" s="285">
        <v>2</v>
      </c>
      <c r="S46" s="285">
        <v>2</v>
      </c>
      <c r="T46" s="285">
        <v>3</v>
      </c>
      <c r="U46" s="285">
        <v>4</v>
      </c>
      <c r="V46" s="19" t="s">
        <v>1183</v>
      </c>
    </row>
    <row r="47" spans="1:22" ht="15" customHeight="1">
      <c r="A47" s="594"/>
      <c r="B47" s="386" t="s">
        <v>24</v>
      </c>
      <c r="C47" s="313"/>
      <c r="D47" s="314"/>
      <c r="E47" s="315"/>
      <c r="F47" s="313"/>
      <c r="G47" s="314"/>
      <c r="H47" s="315"/>
      <c r="I47" s="313"/>
      <c r="J47" s="314"/>
      <c r="K47" s="315"/>
      <c r="L47" s="313"/>
      <c r="M47" s="314"/>
      <c r="N47" s="315"/>
      <c r="P47" s="285"/>
      <c r="Q47" s="20" t="s">
        <v>41</v>
      </c>
      <c r="R47" s="285">
        <v>2</v>
      </c>
      <c r="S47" s="285">
        <v>0</v>
      </c>
      <c r="T47" s="285">
        <v>2</v>
      </c>
      <c r="U47" s="285">
        <v>2</v>
      </c>
      <c r="V47" s="19"/>
    </row>
    <row r="48" spans="1:22" ht="15" customHeight="1">
      <c r="A48" s="594"/>
      <c r="B48" s="384"/>
      <c r="C48" s="309"/>
      <c r="D48" s="310"/>
      <c r="E48" s="316"/>
      <c r="F48" s="309"/>
      <c r="G48" s="310"/>
      <c r="H48" s="316"/>
      <c r="I48" s="309"/>
      <c r="J48" s="310"/>
      <c r="K48" s="316"/>
      <c r="L48" s="309"/>
      <c r="M48" s="310"/>
      <c r="N48" s="316"/>
      <c r="P48" s="285"/>
      <c r="Q48" s="20" t="s">
        <v>41</v>
      </c>
      <c r="R48" s="285">
        <v>3</v>
      </c>
      <c r="S48" s="285">
        <v>0</v>
      </c>
      <c r="T48" s="285">
        <v>3</v>
      </c>
      <c r="U48" s="285">
        <v>4</v>
      </c>
      <c r="V48" s="19"/>
    </row>
    <row r="49" spans="1:22" ht="15" customHeight="1">
      <c r="A49" s="594"/>
      <c r="B49" s="408" t="s">
        <v>25</v>
      </c>
      <c r="C49" s="313"/>
      <c r="D49" s="314"/>
      <c r="E49" s="315"/>
      <c r="F49" s="313"/>
      <c r="G49" s="314"/>
      <c r="H49" s="315"/>
      <c r="I49" s="313"/>
      <c r="J49" s="314"/>
      <c r="K49" s="315"/>
      <c r="L49" s="313"/>
      <c r="M49" s="314"/>
      <c r="N49" s="315"/>
      <c r="P49" s="581" t="s">
        <v>1285</v>
      </c>
      <c r="Q49" s="582"/>
      <c r="R49" s="582"/>
      <c r="S49" s="582"/>
      <c r="T49" s="582"/>
      <c r="U49" s="582"/>
      <c r="V49" s="583"/>
    </row>
    <row r="50" spans="1:22" ht="15" customHeight="1">
      <c r="A50" s="594"/>
      <c r="B50" s="384"/>
      <c r="C50" s="309"/>
      <c r="D50" s="310"/>
      <c r="E50" s="311"/>
      <c r="F50" s="309"/>
      <c r="G50" s="310"/>
      <c r="H50" s="311"/>
      <c r="I50" s="309"/>
      <c r="J50" s="310"/>
      <c r="K50" s="311"/>
      <c r="L50" s="309"/>
      <c r="M50" s="310"/>
      <c r="N50" s="311"/>
      <c r="P50" s="472" t="s">
        <v>1579</v>
      </c>
      <c r="Q50" s="20" t="s">
        <v>1361</v>
      </c>
      <c r="R50" s="285">
        <v>2</v>
      </c>
      <c r="S50" s="285">
        <v>0</v>
      </c>
      <c r="T50" s="285">
        <v>2</v>
      </c>
      <c r="U50" s="285">
        <v>2</v>
      </c>
      <c r="V50" s="24" t="s">
        <v>68</v>
      </c>
    </row>
    <row r="51" spans="1:22" ht="15" customHeight="1">
      <c r="A51" s="594"/>
      <c r="B51" s="386" t="s">
        <v>26</v>
      </c>
      <c r="C51" s="313"/>
      <c r="D51" s="314"/>
      <c r="E51" s="315"/>
      <c r="F51" s="313"/>
      <c r="G51" s="314"/>
      <c r="H51" s="315"/>
      <c r="I51" s="313"/>
      <c r="J51" s="314"/>
      <c r="K51" s="315"/>
      <c r="L51" s="313"/>
      <c r="M51" s="314"/>
      <c r="N51" s="315"/>
      <c r="P51" s="472" t="s">
        <v>1580</v>
      </c>
      <c r="Q51" s="20" t="s">
        <v>1409</v>
      </c>
      <c r="R51" s="285">
        <v>3</v>
      </c>
      <c r="S51" s="285">
        <v>0</v>
      </c>
      <c r="T51" s="285">
        <v>3</v>
      </c>
      <c r="U51" s="285">
        <v>4</v>
      </c>
      <c r="V51" s="326" t="e">
        <f>#REF!</f>
        <v>#REF!</v>
      </c>
    </row>
    <row r="52" spans="1:22" ht="15" customHeight="1">
      <c r="A52" s="594"/>
      <c r="B52" s="384"/>
      <c r="C52" s="309"/>
      <c r="D52" s="310"/>
      <c r="E52" s="316"/>
      <c r="F52" s="309"/>
      <c r="G52" s="310"/>
      <c r="H52" s="316"/>
      <c r="I52" s="309"/>
      <c r="J52" s="310"/>
      <c r="K52" s="316"/>
      <c r="L52" s="309"/>
      <c r="M52" s="310"/>
      <c r="N52" s="316"/>
      <c r="P52" s="476" t="s">
        <v>1614</v>
      </c>
      <c r="Q52" s="20" t="s">
        <v>96</v>
      </c>
      <c r="R52" s="285">
        <v>3</v>
      </c>
      <c r="S52" s="285">
        <v>0</v>
      </c>
      <c r="T52" s="285">
        <v>3</v>
      </c>
      <c r="U52" s="285">
        <v>4</v>
      </c>
      <c r="V52" s="24" t="s">
        <v>1074</v>
      </c>
    </row>
    <row r="53" spans="1:22" ht="15" customHeight="1">
      <c r="A53" s="594"/>
      <c r="B53" s="393" t="s">
        <v>27</v>
      </c>
      <c r="C53" s="313"/>
      <c r="D53" s="314"/>
      <c r="E53" s="315"/>
      <c r="F53" s="313"/>
      <c r="G53" s="314"/>
      <c r="H53" s="315"/>
      <c r="I53" s="313"/>
      <c r="J53" s="314"/>
      <c r="K53" s="315"/>
      <c r="L53" s="313"/>
      <c r="M53" s="314"/>
      <c r="N53" s="315"/>
      <c r="P53" s="472" t="s">
        <v>1577</v>
      </c>
      <c r="Q53" s="20" t="s">
        <v>1456</v>
      </c>
      <c r="R53" s="285">
        <v>2</v>
      </c>
      <c r="S53" s="285">
        <v>0</v>
      </c>
      <c r="T53" s="285">
        <v>2</v>
      </c>
      <c r="U53" s="285">
        <v>2</v>
      </c>
      <c r="V53" s="24" t="e">
        <f>#REF!</f>
        <v>#REF!</v>
      </c>
    </row>
    <row r="54" spans="1:22" ht="15" customHeight="1">
      <c r="A54" s="594"/>
      <c r="B54" s="395"/>
      <c r="C54" s="309"/>
      <c r="D54" s="320"/>
      <c r="E54" s="311"/>
      <c r="F54" s="309"/>
      <c r="G54" s="320"/>
      <c r="H54" s="311"/>
      <c r="I54" s="309"/>
      <c r="J54" s="320"/>
      <c r="K54" s="311"/>
      <c r="L54" s="309"/>
      <c r="M54" s="320"/>
      <c r="N54" s="311"/>
      <c r="P54" s="354"/>
      <c r="Q54" s="354"/>
      <c r="R54" s="21"/>
      <c r="S54" s="21"/>
      <c r="T54" s="21"/>
      <c r="U54" s="21"/>
      <c r="V54" s="21"/>
    </row>
    <row r="55" spans="1:22" ht="15" customHeight="1">
      <c r="A55" s="594"/>
      <c r="B55" s="393" t="s">
        <v>28</v>
      </c>
      <c r="C55" s="313"/>
      <c r="D55" s="314"/>
      <c r="E55" s="315"/>
      <c r="F55" s="313"/>
      <c r="G55" s="314"/>
      <c r="H55" s="315"/>
      <c r="I55" s="313"/>
      <c r="J55" s="314"/>
      <c r="K55" s="315"/>
      <c r="L55" s="313"/>
      <c r="M55" s="314"/>
      <c r="N55" s="315"/>
      <c r="P55" s="581" t="s">
        <v>1110</v>
      </c>
      <c r="Q55" s="582"/>
      <c r="R55" s="582"/>
      <c r="S55" s="582"/>
      <c r="T55" s="582"/>
      <c r="U55" s="582"/>
      <c r="V55" s="583"/>
    </row>
    <row r="56" spans="1:22" ht="15" customHeight="1">
      <c r="A56" s="594"/>
      <c r="B56" s="395"/>
      <c r="C56" s="309"/>
      <c r="D56" s="310"/>
      <c r="E56" s="316"/>
      <c r="F56" s="309"/>
      <c r="G56" s="310"/>
      <c r="H56" s="316"/>
      <c r="I56" s="309"/>
      <c r="J56" s="310"/>
      <c r="K56" s="316"/>
      <c r="L56" s="309"/>
      <c r="M56" s="310"/>
      <c r="N56" s="316"/>
      <c r="P56" s="281" t="s">
        <v>35</v>
      </c>
      <c r="Q56" s="281" t="s">
        <v>36</v>
      </c>
      <c r="R56" s="281" t="s">
        <v>37</v>
      </c>
      <c r="S56" s="281" t="s">
        <v>38</v>
      </c>
      <c r="T56" s="281" t="s">
        <v>39</v>
      </c>
      <c r="U56" s="281" t="s">
        <v>40</v>
      </c>
      <c r="V56" s="418" t="s">
        <v>0</v>
      </c>
    </row>
    <row r="57" spans="1:22" ht="15" customHeight="1">
      <c r="A57" s="594"/>
      <c r="B57" s="393" t="s">
        <v>29</v>
      </c>
      <c r="C57" s="313"/>
      <c r="D57" s="314"/>
      <c r="E57" s="315"/>
      <c r="F57" s="313"/>
      <c r="G57" s="314"/>
      <c r="H57" s="315"/>
      <c r="I57" s="313"/>
      <c r="J57" s="314"/>
      <c r="K57" s="315"/>
      <c r="L57" s="313"/>
      <c r="M57" s="314"/>
      <c r="N57" s="315"/>
      <c r="P57" s="472" t="s">
        <v>1581</v>
      </c>
      <c r="Q57" s="20" t="s">
        <v>111</v>
      </c>
      <c r="R57" s="285">
        <v>2</v>
      </c>
      <c r="S57" s="285">
        <v>0</v>
      </c>
      <c r="T57" s="285">
        <v>2</v>
      </c>
      <c r="U57" s="285">
        <v>4</v>
      </c>
      <c r="V57" s="19" t="e">
        <f>#REF!</f>
        <v>#REF!</v>
      </c>
    </row>
    <row r="58" spans="1:22" ht="15" customHeight="1">
      <c r="A58" s="594"/>
      <c r="B58" s="395"/>
      <c r="C58" s="309"/>
      <c r="D58" s="320"/>
      <c r="E58" s="311"/>
      <c r="F58" s="309"/>
      <c r="G58" s="320"/>
      <c r="H58" s="311"/>
      <c r="I58" s="309"/>
      <c r="J58" s="320"/>
      <c r="K58" s="311"/>
      <c r="L58" s="309"/>
      <c r="M58" s="320"/>
      <c r="N58" s="311"/>
      <c r="P58" s="472" t="s">
        <v>1586</v>
      </c>
      <c r="Q58" s="20" t="s">
        <v>1457</v>
      </c>
      <c r="R58" s="285">
        <v>2</v>
      </c>
      <c r="S58" s="285">
        <v>0</v>
      </c>
      <c r="T58" s="285">
        <v>2</v>
      </c>
      <c r="U58" s="285">
        <v>4</v>
      </c>
      <c r="V58" s="19" t="s">
        <v>74</v>
      </c>
    </row>
    <row r="59" spans="1:22" ht="15" customHeight="1">
      <c r="A59" s="594"/>
      <c r="B59" s="393" t="s">
        <v>30</v>
      </c>
      <c r="C59" s="313"/>
      <c r="D59" s="314"/>
      <c r="E59" s="315"/>
      <c r="F59" s="313"/>
      <c r="G59" s="314"/>
      <c r="H59" s="315"/>
      <c r="J59" s="512"/>
      <c r="L59" s="313"/>
      <c r="M59" s="314"/>
      <c r="N59" s="315"/>
      <c r="P59" s="472" t="s">
        <v>1582</v>
      </c>
      <c r="Q59" s="20" t="s">
        <v>1224</v>
      </c>
      <c r="R59" s="285">
        <v>2</v>
      </c>
      <c r="S59" s="285">
        <v>2</v>
      </c>
      <c r="T59" s="285">
        <v>3</v>
      </c>
      <c r="U59" s="285">
        <v>6</v>
      </c>
      <c r="V59" s="19" t="e">
        <f>#REF!</f>
        <v>#REF!</v>
      </c>
    </row>
    <row r="60" spans="1:22" ht="15" customHeight="1">
      <c r="A60" s="594"/>
      <c r="B60" s="395"/>
      <c r="C60" s="309"/>
      <c r="D60" s="310"/>
      <c r="E60" s="316"/>
      <c r="F60" s="309"/>
      <c r="G60" s="310"/>
      <c r="H60" s="316"/>
      <c r="J60" s="513"/>
      <c r="L60" s="309"/>
      <c r="M60" s="310"/>
      <c r="N60" s="316"/>
      <c r="P60" s="472" t="s">
        <v>1583</v>
      </c>
      <c r="Q60" s="20" t="s">
        <v>1223</v>
      </c>
      <c r="R60" s="285">
        <v>3</v>
      </c>
      <c r="S60" s="285">
        <v>0</v>
      </c>
      <c r="T60" s="285">
        <v>3</v>
      </c>
      <c r="U60" s="285">
        <v>5</v>
      </c>
      <c r="V60" s="19" t="e">
        <f>#REF!</f>
        <v>#REF!</v>
      </c>
    </row>
    <row r="61" spans="1:22" ht="15" customHeight="1">
      <c r="A61" s="594"/>
      <c r="B61" s="393" t="s">
        <v>31</v>
      </c>
      <c r="C61" s="313"/>
      <c r="D61" s="314"/>
      <c r="E61" s="315"/>
      <c r="F61" s="313"/>
      <c r="G61" s="314"/>
      <c r="H61" s="315"/>
      <c r="I61" s="313"/>
      <c r="J61" s="314"/>
      <c r="K61" s="315"/>
      <c r="L61" s="313"/>
      <c r="M61" s="314"/>
      <c r="N61" s="315"/>
      <c r="P61" s="472" t="s">
        <v>1584</v>
      </c>
      <c r="Q61" s="20" t="s">
        <v>1458</v>
      </c>
      <c r="R61" s="285">
        <v>2</v>
      </c>
      <c r="S61" s="285">
        <v>2</v>
      </c>
      <c r="T61" s="285">
        <v>3</v>
      </c>
      <c r="U61" s="285">
        <v>5</v>
      </c>
      <c r="V61" s="19" t="s">
        <v>1222</v>
      </c>
    </row>
    <row r="62" spans="1:22" ht="15" customHeight="1">
      <c r="A62" s="594"/>
      <c r="B62" s="395"/>
      <c r="C62" s="309"/>
      <c r="D62" s="310"/>
      <c r="E62" s="311"/>
      <c r="F62" s="309"/>
      <c r="G62" s="310"/>
      <c r="H62" s="311"/>
      <c r="I62" s="309"/>
      <c r="J62" s="310"/>
      <c r="K62" s="316"/>
      <c r="L62" s="309"/>
      <c r="M62" s="310"/>
      <c r="N62" s="311"/>
      <c r="P62" s="468" t="s">
        <v>1585</v>
      </c>
      <c r="Q62" s="20" t="s">
        <v>1126</v>
      </c>
      <c r="R62" s="285">
        <v>0</v>
      </c>
      <c r="S62" s="285">
        <v>2</v>
      </c>
      <c r="T62" s="285">
        <v>0</v>
      </c>
      <c r="U62" s="285">
        <v>2</v>
      </c>
      <c r="V62" s="19" t="e">
        <f>#REF!</f>
        <v>#REF!</v>
      </c>
    </row>
    <row r="63" spans="1:22" ht="15" customHeight="1">
      <c r="A63" s="594"/>
      <c r="B63" s="393" t="s">
        <v>32</v>
      </c>
      <c r="C63" s="313"/>
      <c r="D63" s="314"/>
      <c r="E63" s="315"/>
      <c r="F63" s="313"/>
      <c r="G63" s="314"/>
      <c r="H63" s="315"/>
      <c r="I63" s="313"/>
      <c r="J63" s="314"/>
      <c r="K63" s="315"/>
      <c r="L63" s="313"/>
      <c r="M63" s="314"/>
      <c r="N63" s="315"/>
      <c r="P63" s="285"/>
      <c r="Q63" s="20" t="s">
        <v>41</v>
      </c>
      <c r="R63" s="285">
        <v>2</v>
      </c>
      <c r="S63" s="285">
        <v>0</v>
      </c>
      <c r="T63" s="285">
        <v>2</v>
      </c>
      <c r="U63" s="285">
        <v>4</v>
      </c>
      <c r="V63" s="19"/>
    </row>
    <row r="64" spans="1:22" ht="15" customHeight="1" thickBot="1">
      <c r="A64" s="595"/>
      <c r="B64" s="397"/>
      <c r="C64" s="328"/>
      <c r="D64" s="329"/>
      <c r="E64" s="330"/>
      <c r="F64" s="328"/>
      <c r="G64" s="329"/>
      <c r="H64" s="330"/>
      <c r="I64" s="309"/>
      <c r="J64" s="310"/>
      <c r="K64" s="311"/>
      <c r="L64" s="328"/>
      <c r="M64" s="329"/>
      <c r="N64" s="330"/>
      <c r="P64" s="581" t="s">
        <v>1127</v>
      </c>
      <c r="Q64" s="582"/>
      <c r="R64" s="582"/>
      <c r="S64" s="582"/>
      <c r="T64" s="582"/>
      <c r="U64" s="582"/>
      <c r="V64" s="583"/>
    </row>
    <row r="65" spans="1:22" ht="15" customHeight="1">
      <c r="A65" s="593" t="s">
        <v>17</v>
      </c>
      <c r="B65" s="382" t="s">
        <v>23</v>
      </c>
      <c r="C65" s="305"/>
      <c r="D65" s="306"/>
      <c r="E65" s="307"/>
      <c r="F65" s="305"/>
      <c r="G65" s="306"/>
      <c r="H65" s="307"/>
      <c r="I65" s="305"/>
      <c r="J65" s="306"/>
      <c r="K65" s="307"/>
      <c r="L65" s="305"/>
      <c r="M65" s="306"/>
      <c r="N65" s="307"/>
      <c r="P65" s="468" t="s">
        <v>1588</v>
      </c>
      <c r="Q65" s="20" t="s">
        <v>1135</v>
      </c>
      <c r="R65" s="285">
        <v>2</v>
      </c>
      <c r="S65" s="285">
        <v>0</v>
      </c>
      <c r="T65" s="285">
        <v>2</v>
      </c>
      <c r="U65" s="285">
        <v>4</v>
      </c>
      <c r="V65" s="19" t="e">
        <f>#REF!</f>
        <v>#REF!</v>
      </c>
    </row>
    <row r="66" spans="1:22" ht="15" customHeight="1">
      <c r="A66" s="594"/>
      <c r="B66" s="384"/>
      <c r="C66" s="309"/>
      <c r="D66" s="310"/>
      <c r="E66" s="311"/>
      <c r="F66" s="309"/>
      <c r="G66" s="310"/>
      <c r="H66" s="311"/>
      <c r="I66" s="309"/>
      <c r="J66" s="310"/>
      <c r="K66" s="311"/>
      <c r="L66" s="309"/>
      <c r="M66" s="310"/>
      <c r="N66" s="311"/>
      <c r="P66" s="285" t="s">
        <v>1227</v>
      </c>
      <c r="Q66" s="20" t="s">
        <v>1459</v>
      </c>
      <c r="R66" s="285">
        <v>2</v>
      </c>
      <c r="S66" s="285">
        <v>0</v>
      </c>
      <c r="T66" s="285">
        <v>2</v>
      </c>
      <c r="U66" s="285">
        <v>4</v>
      </c>
      <c r="V66" s="19" t="s">
        <v>68</v>
      </c>
    </row>
    <row r="67" spans="1:22" ht="15" customHeight="1">
      <c r="A67" s="594"/>
      <c r="B67" s="386" t="s">
        <v>24</v>
      </c>
      <c r="C67" s="313"/>
      <c r="D67" s="314"/>
      <c r="E67" s="315"/>
      <c r="F67" s="313"/>
      <c r="G67" s="314"/>
      <c r="H67" s="315"/>
      <c r="I67" s="313"/>
      <c r="J67" s="314"/>
      <c r="K67" s="315"/>
      <c r="L67" s="313"/>
      <c r="M67" s="314"/>
      <c r="N67" s="315"/>
    </row>
    <row r="68" spans="1:22">
      <c r="A68" s="594"/>
      <c r="B68" s="384"/>
      <c r="C68" s="309"/>
      <c r="D68" s="310"/>
      <c r="E68" s="316"/>
      <c r="F68" s="309"/>
      <c r="G68" s="310"/>
      <c r="H68" s="316"/>
      <c r="I68" s="309"/>
      <c r="J68" s="310"/>
      <c r="K68" s="316"/>
      <c r="L68" s="309"/>
      <c r="M68" s="310"/>
      <c r="N68" s="316"/>
    </row>
    <row r="69" spans="1:22">
      <c r="A69" s="594"/>
      <c r="B69" s="386" t="s">
        <v>25</v>
      </c>
      <c r="C69" s="313"/>
      <c r="D69" s="314"/>
      <c r="E69" s="315"/>
      <c r="F69" s="313"/>
      <c r="G69" s="314"/>
      <c r="H69" s="315"/>
      <c r="I69" s="313"/>
      <c r="J69" s="314"/>
      <c r="K69" s="315"/>
      <c r="L69" s="313"/>
      <c r="M69" s="314"/>
      <c r="N69" s="315"/>
    </row>
    <row r="70" spans="1:22">
      <c r="A70" s="594"/>
      <c r="B70" s="384"/>
      <c r="C70" s="309"/>
      <c r="D70" s="310"/>
      <c r="E70" s="311"/>
      <c r="F70" s="309"/>
      <c r="G70" s="310"/>
      <c r="H70" s="311"/>
      <c r="I70" s="309"/>
      <c r="J70" s="310"/>
      <c r="K70" s="311"/>
      <c r="L70" s="309"/>
      <c r="M70" s="310"/>
      <c r="N70" s="311"/>
    </row>
    <row r="71" spans="1:22">
      <c r="A71" s="594"/>
      <c r="B71" s="386" t="s">
        <v>26</v>
      </c>
      <c r="C71" s="313"/>
      <c r="D71" s="314"/>
      <c r="E71" s="315"/>
      <c r="F71" s="313"/>
      <c r="G71" s="314"/>
      <c r="H71" s="315"/>
      <c r="I71" s="313"/>
      <c r="J71" s="314"/>
      <c r="K71" s="315"/>
      <c r="L71" s="313"/>
      <c r="M71" s="314"/>
      <c r="N71" s="315"/>
    </row>
    <row r="72" spans="1:22">
      <c r="A72" s="594"/>
      <c r="B72" s="384"/>
      <c r="C72" s="309"/>
      <c r="D72" s="310"/>
      <c r="E72" s="316"/>
      <c r="F72" s="309"/>
      <c r="G72" s="310"/>
      <c r="H72" s="316"/>
      <c r="I72" s="309"/>
      <c r="J72" s="310"/>
      <c r="K72" s="316"/>
      <c r="L72" s="309"/>
      <c r="M72" s="310"/>
      <c r="N72" s="316"/>
    </row>
    <row r="73" spans="1:22">
      <c r="A73" s="594"/>
      <c r="B73" s="393" t="s">
        <v>27</v>
      </c>
      <c r="C73" s="313"/>
      <c r="D73" s="314"/>
      <c r="E73" s="315"/>
      <c r="F73" s="313"/>
      <c r="G73" s="314"/>
      <c r="H73" s="315"/>
      <c r="I73" s="313"/>
      <c r="J73" s="314"/>
      <c r="K73" s="315"/>
      <c r="L73" s="313"/>
      <c r="M73" s="314"/>
      <c r="N73" s="315"/>
    </row>
    <row r="74" spans="1:22">
      <c r="A74" s="594"/>
      <c r="B74" s="395"/>
      <c r="C74" s="309"/>
      <c r="D74" s="310"/>
      <c r="E74" s="311"/>
      <c r="F74" s="309"/>
      <c r="G74" s="310"/>
      <c r="H74" s="311"/>
      <c r="I74" s="309"/>
      <c r="J74" s="310"/>
      <c r="K74" s="311"/>
      <c r="L74" s="309"/>
      <c r="M74" s="310"/>
      <c r="N74" s="311"/>
    </row>
    <row r="75" spans="1:22">
      <c r="A75" s="594"/>
      <c r="B75" s="393" t="s">
        <v>28</v>
      </c>
      <c r="C75" s="313"/>
      <c r="D75" s="314"/>
      <c r="E75" s="315"/>
      <c r="F75" s="313"/>
      <c r="G75" s="314"/>
      <c r="H75" s="315"/>
      <c r="I75" s="313"/>
      <c r="J75" s="314"/>
      <c r="K75" s="315"/>
      <c r="L75" s="313"/>
      <c r="M75" s="314"/>
      <c r="N75" s="315"/>
    </row>
    <row r="76" spans="1:22">
      <c r="A76" s="594"/>
      <c r="B76" s="395"/>
      <c r="C76" s="309"/>
      <c r="D76" s="310"/>
      <c r="E76" s="316"/>
      <c r="F76" s="309"/>
      <c r="G76" s="310"/>
      <c r="H76" s="316"/>
      <c r="I76" s="309"/>
      <c r="J76" s="310"/>
      <c r="K76" s="316"/>
      <c r="L76" s="309"/>
      <c r="M76" s="310"/>
      <c r="N76" s="316"/>
    </row>
    <row r="77" spans="1:22">
      <c r="A77" s="594"/>
      <c r="B77" s="393" t="s">
        <v>29</v>
      </c>
      <c r="C77" s="313"/>
      <c r="D77" s="314"/>
      <c r="E77" s="315"/>
      <c r="F77" s="313"/>
      <c r="G77" s="314"/>
      <c r="H77" s="315"/>
      <c r="I77" s="313"/>
      <c r="J77" s="314"/>
      <c r="K77" s="315"/>
      <c r="L77" s="313"/>
      <c r="M77" s="314"/>
      <c r="N77" s="315"/>
    </row>
    <row r="78" spans="1:22">
      <c r="A78" s="594"/>
      <c r="B78" s="395"/>
      <c r="C78" s="309"/>
      <c r="D78" s="310"/>
      <c r="E78" s="311"/>
      <c r="F78" s="309"/>
      <c r="G78" s="310"/>
      <c r="H78" s="311"/>
      <c r="I78" s="309"/>
      <c r="J78" s="310"/>
      <c r="K78" s="311"/>
      <c r="L78" s="309"/>
      <c r="M78" s="310"/>
      <c r="N78" s="311"/>
    </row>
    <row r="79" spans="1:22">
      <c r="A79" s="594"/>
      <c r="B79" s="393" t="s">
        <v>30</v>
      </c>
      <c r="C79" s="313"/>
      <c r="D79" s="314"/>
      <c r="E79" s="315"/>
      <c r="F79" s="313"/>
      <c r="G79" s="314"/>
      <c r="H79" s="315"/>
      <c r="I79" s="313"/>
      <c r="J79" s="314"/>
      <c r="K79" s="315"/>
      <c r="L79" s="313"/>
      <c r="M79" s="314"/>
      <c r="N79" s="315"/>
    </row>
    <row r="80" spans="1:22">
      <c r="A80" s="594"/>
      <c r="B80" s="395"/>
      <c r="C80" s="309"/>
      <c r="D80" s="310"/>
      <c r="E80" s="316"/>
      <c r="F80" s="309"/>
      <c r="G80" s="310"/>
      <c r="H80" s="316"/>
      <c r="I80" s="309"/>
      <c r="J80" s="310"/>
      <c r="K80" s="316"/>
      <c r="L80" s="309"/>
      <c r="M80" s="310"/>
      <c r="N80" s="316"/>
    </row>
    <row r="81" spans="1:14">
      <c r="A81" s="594"/>
      <c r="B81" s="393" t="s">
        <v>31</v>
      </c>
      <c r="C81" s="313"/>
      <c r="D81" s="314"/>
      <c r="E81" s="315"/>
      <c r="F81" s="313"/>
      <c r="G81" s="314"/>
      <c r="H81" s="315"/>
      <c r="I81" s="313"/>
      <c r="J81" s="314"/>
      <c r="K81" s="315"/>
      <c r="L81" s="313"/>
      <c r="M81" s="314"/>
      <c r="N81" s="315"/>
    </row>
    <row r="82" spans="1:14">
      <c r="A82" s="594"/>
      <c r="B82" s="395"/>
      <c r="C82" s="309"/>
      <c r="D82" s="310"/>
      <c r="E82" s="311"/>
      <c r="F82" s="309"/>
      <c r="G82" s="310"/>
      <c r="H82" s="311"/>
      <c r="I82" s="309"/>
      <c r="J82" s="310"/>
      <c r="K82" s="311"/>
      <c r="L82" s="309"/>
      <c r="M82" s="310"/>
      <c r="N82" s="311"/>
    </row>
    <row r="83" spans="1:14">
      <c r="A83" s="594"/>
      <c r="B83" s="393" t="s">
        <v>32</v>
      </c>
      <c r="C83" s="313"/>
      <c r="D83" s="314"/>
      <c r="E83" s="315"/>
      <c r="F83" s="313"/>
      <c r="G83" s="314"/>
      <c r="H83" s="315"/>
      <c r="I83" s="313"/>
      <c r="J83" s="314"/>
      <c r="K83" s="315"/>
      <c r="L83" s="313"/>
      <c r="M83" s="314"/>
      <c r="N83" s="315"/>
    </row>
    <row r="84" spans="1:14" ht="13.5" thickBot="1">
      <c r="A84" s="595"/>
      <c r="B84" s="397"/>
      <c r="C84" s="328"/>
      <c r="D84" s="329"/>
      <c r="E84" s="330"/>
      <c r="F84" s="328"/>
      <c r="G84" s="329"/>
      <c r="H84" s="330"/>
      <c r="I84" s="328"/>
      <c r="J84" s="329"/>
      <c r="K84" s="330"/>
      <c r="L84" s="328"/>
      <c r="M84" s="329"/>
      <c r="N84" s="330"/>
    </row>
    <row r="85" spans="1:14" ht="12.75" customHeight="1">
      <c r="A85" s="593" t="s">
        <v>33</v>
      </c>
      <c r="B85" s="382" t="s">
        <v>23</v>
      </c>
      <c r="C85" s="305"/>
      <c r="D85" s="306"/>
      <c r="E85" s="307"/>
      <c r="F85" s="305"/>
      <c r="G85" s="306"/>
      <c r="H85" s="307"/>
      <c r="I85" s="305"/>
      <c r="J85" s="306"/>
      <c r="K85" s="307"/>
    </row>
    <row r="86" spans="1:14">
      <c r="A86" s="594"/>
      <c r="B86" s="384"/>
      <c r="C86" s="309"/>
      <c r="D86" s="310"/>
      <c r="E86" s="311"/>
      <c r="F86" s="309"/>
      <c r="G86" s="310"/>
      <c r="H86" s="311"/>
      <c r="I86" s="309"/>
      <c r="J86" s="310"/>
      <c r="K86" s="311"/>
    </row>
    <row r="87" spans="1:14">
      <c r="A87" s="594"/>
      <c r="B87" s="386" t="s">
        <v>24</v>
      </c>
      <c r="C87" s="313"/>
      <c r="D87" s="314"/>
      <c r="E87" s="315"/>
      <c r="F87" s="313"/>
      <c r="G87" s="314"/>
      <c r="H87" s="315"/>
      <c r="I87" s="313"/>
      <c r="J87" s="314"/>
      <c r="K87" s="315"/>
    </row>
    <row r="88" spans="1:14">
      <c r="A88" s="594"/>
      <c r="B88" s="384"/>
      <c r="C88" s="309"/>
      <c r="D88" s="310"/>
      <c r="E88" s="316"/>
      <c r="F88" s="309"/>
      <c r="G88" s="310"/>
      <c r="H88" s="316"/>
      <c r="I88" s="309"/>
      <c r="J88" s="310"/>
      <c r="K88" s="316"/>
    </row>
    <row r="89" spans="1:14">
      <c r="A89" s="594"/>
      <c r="B89" s="386" t="s">
        <v>25</v>
      </c>
      <c r="C89" s="313"/>
      <c r="D89" s="314"/>
      <c r="E89" s="315"/>
      <c r="F89" s="313"/>
      <c r="G89" s="314"/>
      <c r="H89" s="315"/>
      <c r="I89" s="313"/>
      <c r="J89" s="314"/>
      <c r="K89" s="315"/>
      <c r="L89" s="313"/>
      <c r="M89" s="314"/>
      <c r="N89" s="315"/>
    </row>
    <row r="90" spans="1:14">
      <c r="A90" s="594"/>
      <c r="B90" s="384"/>
      <c r="C90" s="309"/>
      <c r="D90" s="310"/>
      <c r="E90" s="311"/>
      <c r="F90" s="309"/>
      <c r="G90" s="310"/>
      <c r="H90" s="311"/>
      <c r="I90" s="309"/>
      <c r="J90" s="310"/>
      <c r="K90" s="311"/>
      <c r="L90" s="309"/>
      <c r="M90" s="310"/>
      <c r="N90" s="311"/>
    </row>
    <row r="91" spans="1:14">
      <c r="A91" s="594"/>
      <c r="B91" s="386" t="s">
        <v>26</v>
      </c>
      <c r="C91" s="313"/>
      <c r="D91" s="314"/>
      <c r="E91" s="315"/>
      <c r="F91" s="313"/>
      <c r="G91" s="314"/>
      <c r="H91" s="315"/>
      <c r="I91" s="313"/>
      <c r="J91" s="314"/>
      <c r="K91" s="315"/>
      <c r="L91" s="313"/>
      <c r="M91" s="314"/>
      <c r="N91" s="315"/>
    </row>
    <row r="92" spans="1:14" ht="13.5" thickBot="1">
      <c r="A92" s="594"/>
      <c r="B92" s="384"/>
      <c r="C92" s="309"/>
      <c r="D92" s="310"/>
      <c r="E92" s="316"/>
      <c r="F92" s="309"/>
      <c r="G92" s="310"/>
      <c r="H92" s="316"/>
      <c r="I92" s="309"/>
      <c r="J92" s="310"/>
      <c r="K92" s="316"/>
      <c r="L92" s="309"/>
      <c r="M92" s="310"/>
      <c r="N92" s="316"/>
    </row>
    <row r="93" spans="1:14">
      <c r="A93" s="594"/>
      <c r="B93" s="393" t="s">
        <v>27</v>
      </c>
      <c r="C93" s="313"/>
      <c r="D93" s="314"/>
      <c r="E93" s="315"/>
      <c r="F93" s="313"/>
      <c r="G93" s="314"/>
      <c r="H93" s="315"/>
      <c r="I93" s="313"/>
      <c r="J93" s="314"/>
      <c r="K93" s="315"/>
      <c r="L93" s="305"/>
      <c r="M93" s="306"/>
      <c r="N93" s="307"/>
    </row>
    <row r="94" spans="1:14">
      <c r="A94" s="594"/>
      <c r="B94" s="395"/>
      <c r="C94" s="309"/>
      <c r="D94" s="310"/>
      <c r="E94" s="311"/>
      <c r="F94" s="309"/>
      <c r="G94" s="310"/>
      <c r="H94" s="311"/>
      <c r="I94" s="309"/>
      <c r="J94" s="310"/>
      <c r="K94" s="311"/>
      <c r="L94" s="309"/>
      <c r="M94" s="310"/>
      <c r="N94" s="311"/>
    </row>
    <row r="95" spans="1:14">
      <c r="A95" s="594"/>
      <c r="B95" s="393" t="s">
        <v>28</v>
      </c>
      <c r="C95" s="313"/>
      <c r="D95" s="314"/>
      <c r="E95" s="315"/>
      <c r="F95" s="313"/>
      <c r="G95" s="314"/>
      <c r="H95" s="315"/>
      <c r="I95" s="313"/>
      <c r="J95" s="314"/>
      <c r="K95" s="315"/>
      <c r="L95" s="313"/>
      <c r="M95" s="314"/>
      <c r="N95" s="315"/>
    </row>
    <row r="96" spans="1:14">
      <c r="A96" s="594"/>
      <c r="B96" s="395"/>
      <c r="C96" s="309"/>
      <c r="D96" s="310"/>
      <c r="E96" s="316"/>
      <c r="F96" s="309"/>
      <c r="G96" s="310"/>
      <c r="H96" s="316"/>
      <c r="I96" s="309"/>
      <c r="J96" s="310"/>
      <c r="K96" s="316"/>
      <c r="L96" s="309"/>
      <c r="M96" s="310"/>
      <c r="N96" s="316"/>
    </row>
    <row r="97" spans="1:14">
      <c r="A97" s="594"/>
      <c r="B97" s="393" t="s">
        <v>29</v>
      </c>
      <c r="C97" s="313"/>
      <c r="D97" s="314"/>
      <c r="E97" s="315"/>
      <c r="F97" s="313"/>
      <c r="G97" s="314"/>
      <c r="H97" s="315"/>
      <c r="I97" s="313"/>
      <c r="J97" s="314"/>
      <c r="K97" s="315"/>
      <c r="L97" s="313"/>
      <c r="M97" s="314"/>
      <c r="N97" s="315"/>
    </row>
    <row r="98" spans="1:14">
      <c r="A98" s="594"/>
      <c r="B98" s="395"/>
      <c r="C98" s="309"/>
      <c r="D98" s="310"/>
      <c r="E98" s="311"/>
      <c r="F98" s="309"/>
      <c r="G98" s="310"/>
      <c r="H98" s="311"/>
      <c r="I98" s="309"/>
      <c r="J98" s="310"/>
      <c r="K98" s="311"/>
      <c r="L98" s="309"/>
      <c r="M98" s="310"/>
      <c r="N98" s="311"/>
    </row>
    <row r="99" spans="1:14">
      <c r="A99" s="594"/>
      <c r="B99" s="393" t="s">
        <v>30</v>
      </c>
      <c r="C99" s="313"/>
      <c r="D99" s="314"/>
      <c r="E99" s="315"/>
      <c r="F99" s="313"/>
      <c r="G99" s="314"/>
      <c r="H99" s="315"/>
      <c r="I99" s="313"/>
      <c r="J99" s="314"/>
      <c r="K99" s="315"/>
      <c r="L99" s="313"/>
      <c r="M99" s="314"/>
      <c r="N99" s="315"/>
    </row>
    <row r="100" spans="1:14">
      <c r="A100" s="594"/>
      <c r="B100" s="395"/>
      <c r="C100" s="309"/>
      <c r="D100" s="310"/>
      <c r="E100" s="316"/>
      <c r="F100" s="309"/>
      <c r="G100" s="310"/>
      <c r="H100" s="316"/>
      <c r="I100" s="309"/>
      <c r="J100" s="310"/>
      <c r="K100" s="316"/>
      <c r="L100" s="309"/>
      <c r="M100" s="310"/>
      <c r="N100" s="316"/>
    </row>
    <row r="101" spans="1:14">
      <c r="A101" s="594"/>
      <c r="B101" s="393" t="s">
        <v>31</v>
      </c>
      <c r="C101" s="342"/>
      <c r="D101" s="343"/>
      <c r="E101" s="344"/>
      <c r="F101" s="342"/>
      <c r="G101" s="343"/>
      <c r="H101" s="344"/>
      <c r="I101" s="342"/>
      <c r="J101" s="343"/>
      <c r="K101" s="344"/>
      <c r="L101" s="509"/>
      <c r="M101" s="421"/>
      <c r="N101" s="420"/>
    </row>
    <row r="102" spans="1:14">
      <c r="A102" s="594"/>
      <c r="B102" s="395"/>
      <c r="C102" s="345"/>
      <c r="D102" s="346"/>
      <c r="E102" s="347"/>
      <c r="F102" s="345"/>
      <c r="G102" s="346"/>
      <c r="H102" s="347"/>
      <c r="I102" s="345"/>
      <c r="J102" s="346"/>
      <c r="K102" s="347"/>
      <c r="L102" s="510"/>
      <c r="M102" s="521"/>
      <c r="N102" s="511"/>
    </row>
    <row r="103" spans="1:14">
      <c r="A103" s="594"/>
      <c r="B103" s="393" t="s">
        <v>32</v>
      </c>
      <c r="C103" s="342"/>
      <c r="D103" s="343"/>
      <c r="E103" s="344"/>
      <c r="F103" s="342"/>
      <c r="G103" s="343"/>
      <c r="H103" s="344"/>
      <c r="I103" s="342"/>
      <c r="J103" s="343"/>
      <c r="K103" s="344"/>
      <c r="M103" s="522"/>
    </row>
    <row r="104" spans="1:14" ht="13.5" thickBot="1">
      <c r="A104" s="595"/>
      <c r="B104" s="397"/>
      <c r="C104" s="348"/>
      <c r="D104" s="349"/>
      <c r="E104" s="350"/>
      <c r="F104" s="348"/>
      <c r="G104" s="349"/>
      <c r="H104" s="350"/>
      <c r="I104" s="348"/>
      <c r="J104" s="349"/>
      <c r="K104" s="350"/>
      <c r="M104" s="522"/>
    </row>
    <row r="105" spans="1:14" ht="12.75" hidden="1" customHeight="1">
      <c r="A105" s="593" t="s">
        <v>14</v>
      </c>
      <c r="B105" s="382" t="s">
        <v>23</v>
      </c>
      <c r="C105" s="351"/>
      <c r="D105" s="352"/>
      <c r="E105" s="353"/>
      <c r="F105" s="351"/>
      <c r="G105" s="352"/>
      <c r="H105" s="353"/>
      <c r="I105" s="351"/>
      <c r="J105" s="352"/>
      <c r="K105" s="353"/>
    </row>
    <row r="106" spans="1:14" ht="12.75" hidden="1" customHeight="1">
      <c r="A106" s="594"/>
      <c r="B106" s="384"/>
      <c r="C106" s="345"/>
      <c r="D106" s="346"/>
      <c r="E106" s="347"/>
      <c r="F106" s="345"/>
      <c r="G106" s="346"/>
      <c r="H106" s="347"/>
      <c r="I106" s="345"/>
      <c r="J106" s="346"/>
      <c r="K106" s="347"/>
    </row>
    <row r="107" spans="1:14" ht="12.75" hidden="1" customHeight="1">
      <c r="A107" s="594"/>
      <c r="B107" s="386" t="s">
        <v>24</v>
      </c>
      <c r="C107" s="342"/>
      <c r="D107" s="343"/>
      <c r="E107" s="344"/>
      <c r="F107" s="342"/>
      <c r="G107" s="343"/>
      <c r="H107" s="344"/>
      <c r="I107" s="342"/>
      <c r="J107" s="343"/>
      <c r="K107" s="344"/>
    </row>
    <row r="108" spans="1:14" ht="12.75" hidden="1" customHeight="1">
      <c r="A108" s="594"/>
      <c r="B108" s="384"/>
      <c r="C108" s="345"/>
      <c r="D108" s="346"/>
      <c r="E108" s="355"/>
      <c r="F108" s="345"/>
      <c r="G108" s="346"/>
      <c r="H108" s="355"/>
      <c r="I108" s="345"/>
      <c r="J108" s="346"/>
      <c r="K108" s="355"/>
    </row>
    <row r="109" spans="1:14" ht="12.75" hidden="1" customHeight="1">
      <c r="A109" s="594"/>
      <c r="B109" s="386" t="s">
        <v>25</v>
      </c>
      <c r="C109" s="342"/>
      <c r="D109" s="343"/>
      <c r="E109" s="344"/>
      <c r="F109" s="342"/>
      <c r="G109" s="343"/>
      <c r="H109" s="344"/>
      <c r="I109" s="342"/>
      <c r="J109" s="343"/>
      <c r="K109" s="344"/>
      <c r="L109" s="342"/>
      <c r="M109" s="343"/>
      <c r="N109" s="344"/>
    </row>
    <row r="110" spans="1:14" ht="12.75" hidden="1" customHeight="1">
      <c r="A110" s="594"/>
      <c r="B110" s="384"/>
      <c r="C110" s="345"/>
      <c r="D110" s="346"/>
      <c r="E110" s="347"/>
      <c r="F110" s="345"/>
      <c r="G110" s="346"/>
      <c r="H110" s="347"/>
      <c r="I110" s="345"/>
      <c r="J110" s="346"/>
      <c r="K110" s="347"/>
      <c r="L110" s="345"/>
      <c r="M110" s="346"/>
      <c r="N110" s="347"/>
    </row>
    <row r="111" spans="1:14" ht="12.75" hidden="1" customHeight="1">
      <c r="A111" s="594"/>
      <c r="B111" s="386" t="s">
        <v>26</v>
      </c>
      <c r="C111" s="342"/>
      <c r="D111" s="343"/>
      <c r="E111" s="344"/>
      <c r="F111" s="342"/>
      <c r="G111" s="343"/>
      <c r="H111" s="344"/>
      <c r="I111" s="342"/>
      <c r="J111" s="343"/>
      <c r="K111" s="344"/>
      <c r="L111" s="342"/>
      <c r="M111" s="343"/>
      <c r="N111" s="344"/>
    </row>
    <row r="112" spans="1:14" ht="12.75" hidden="1" customHeight="1">
      <c r="A112" s="594"/>
      <c r="B112" s="384"/>
      <c r="C112" s="345"/>
      <c r="D112" s="346"/>
      <c r="E112" s="355"/>
      <c r="F112" s="345"/>
      <c r="G112" s="346"/>
      <c r="H112" s="355"/>
      <c r="I112" s="345"/>
      <c r="J112" s="346"/>
      <c r="K112" s="355"/>
      <c r="L112" s="345"/>
      <c r="M112" s="346"/>
      <c r="N112" s="355"/>
    </row>
    <row r="113" spans="1:14" ht="12.75" hidden="1" customHeight="1">
      <c r="A113" s="594"/>
      <c r="B113" s="393" t="s">
        <v>27</v>
      </c>
      <c r="C113" s="342"/>
      <c r="D113" s="343"/>
      <c r="E113" s="344"/>
      <c r="F113" s="342"/>
      <c r="G113" s="343"/>
      <c r="H113" s="344"/>
      <c r="I113" s="342"/>
      <c r="J113" s="343"/>
      <c r="K113" s="344"/>
      <c r="L113" s="342"/>
      <c r="M113" s="343"/>
      <c r="N113" s="344"/>
    </row>
    <row r="114" spans="1:14" ht="12.75" hidden="1" customHeight="1">
      <c r="A114" s="594"/>
      <c r="B114" s="395"/>
      <c r="C114" s="345"/>
      <c r="D114" s="356"/>
      <c r="E114" s="347"/>
      <c r="F114" s="345"/>
      <c r="G114" s="356"/>
      <c r="H114" s="347"/>
      <c r="I114" s="345"/>
      <c r="J114" s="356"/>
      <c r="K114" s="347"/>
      <c r="L114" s="345"/>
      <c r="M114" s="356"/>
      <c r="N114" s="347"/>
    </row>
    <row r="115" spans="1:14" ht="12.75" hidden="1" customHeight="1">
      <c r="A115" s="594"/>
      <c r="B115" s="393" t="s">
        <v>28</v>
      </c>
      <c r="C115" s="342"/>
      <c r="D115" s="343"/>
      <c r="E115" s="344"/>
      <c r="F115" s="342"/>
      <c r="G115" s="343"/>
      <c r="H115" s="344"/>
      <c r="I115" s="342"/>
      <c r="J115" s="343"/>
      <c r="K115" s="344"/>
      <c r="L115" s="342"/>
      <c r="M115" s="343"/>
      <c r="N115" s="344"/>
    </row>
    <row r="116" spans="1:14" ht="12.75" hidden="1" customHeight="1">
      <c r="A116" s="594"/>
      <c r="B116" s="395"/>
      <c r="C116" s="345"/>
      <c r="D116" s="346"/>
      <c r="E116" s="355"/>
      <c r="F116" s="345"/>
      <c r="G116" s="346"/>
      <c r="H116" s="355"/>
      <c r="I116" s="345"/>
      <c r="J116" s="346"/>
      <c r="K116" s="355"/>
      <c r="L116" s="345"/>
      <c r="M116" s="346"/>
      <c r="N116" s="355"/>
    </row>
    <row r="117" spans="1:14" ht="12.75" hidden="1" customHeight="1">
      <c r="A117" s="594"/>
      <c r="B117" s="393" t="s">
        <v>29</v>
      </c>
      <c r="C117" s="342"/>
      <c r="D117" s="343"/>
      <c r="E117" s="344"/>
      <c r="F117" s="342"/>
      <c r="G117" s="343"/>
      <c r="H117" s="344"/>
      <c r="I117" s="342"/>
      <c r="J117" s="343"/>
      <c r="K117" s="344"/>
      <c r="L117" s="342"/>
      <c r="M117" s="343"/>
      <c r="N117" s="344"/>
    </row>
    <row r="118" spans="1:14" ht="12.75" hidden="1" customHeight="1">
      <c r="A118" s="594"/>
      <c r="B118" s="395"/>
      <c r="C118" s="345"/>
      <c r="D118" s="356"/>
      <c r="E118" s="347"/>
      <c r="F118" s="345"/>
      <c r="G118" s="356"/>
      <c r="H118" s="347"/>
      <c r="I118" s="345"/>
      <c r="J118" s="356"/>
      <c r="K118" s="347"/>
      <c r="L118" s="345"/>
      <c r="M118" s="356"/>
      <c r="N118" s="347"/>
    </row>
    <row r="119" spans="1:14" ht="12.75" hidden="1" customHeight="1">
      <c r="A119" s="594"/>
      <c r="B119" s="393" t="s">
        <v>30</v>
      </c>
      <c r="C119" s="342"/>
      <c r="D119" s="343"/>
      <c r="E119" s="344"/>
      <c r="F119" s="342"/>
      <c r="G119" s="343"/>
      <c r="H119" s="344"/>
      <c r="I119" s="342"/>
      <c r="J119" s="343"/>
      <c r="K119" s="344"/>
      <c r="L119" s="342"/>
      <c r="M119" s="343"/>
      <c r="N119" s="344"/>
    </row>
    <row r="120" spans="1:14" ht="12.75" hidden="1" customHeight="1">
      <c r="A120" s="594"/>
      <c r="B120" s="395"/>
      <c r="C120" s="345"/>
      <c r="D120" s="346"/>
      <c r="E120" s="355"/>
      <c r="F120" s="345"/>
      <c r="G120" s="346"/>
      <c r="H120" s="355"/>
      <c r="I120" s="345"/>
      <c r="J120" s="346"/>
      <c r="K120" s="355"/>
      <c r="L120" s="345"/>
      <c r="M120" s="346"/>
      <c r="N120" s="355"/>
    </row>
    <row r="121" spans="1:14" ht="12.75" hidden="1" customHeight="1">
      <c r="A121" s="594"/>
      <c r="B121" s="393" t="s">
        <v>31</v>
      </c>
      <c r="C121" s="342"/>
      <c r="D121" s="343"/>
      <c r="E121" s="344"/>
      <c r="F121" s="342"/>
      <c r="G121" s="343"/>
      <c r="H121" s="344"/>
      <c r="I121" s="342"/>
      <c r="J121" s="343"/>
      <c r="K121" s="344"/>
      <c r="L121" s="342"/>
      <c r="M121" s="343"/>
      <c r="N121" s="344"/>
    </row>
    <row r="122" spans="1:14" ht="12.75" hidden="1" customHeight="1">
      <c r="A122" s="594"/>
      <c r="B122" s="395"/>
      <c r="C122" s="345"/>
      <c r="D122" s="346"/>
      <c r="E122" s="347"/>
      <c r="F122" s="345"/>
      <c r="G122" s="346"/>
      <c r="H122" s="347"/>
      <c r="I122" s="345"/>
      <c r="J122" s="346"/>
      <c r="K122" s="347"/>
      <c r="L122" s="345"/>
      <c r="M122" s="346"/>
      <c r="N122" s="347"/>
    </row>
    <row r="123" spans="1:14" ht="12.75" hidden="1" customHeight="1">
      <c r="A123" s="594"/>
      <c r="B123" s="393" t="s">
        <v>32</v>
      </c>
      <c r="C123" s="342"/>
      <c r="D123" s="343"/>
      <c r="E123" s="344"/>
      <c r="F123" s="342"/>
      <c r="G123" s="343"/>
      <c r="H123" s="344"/>
      <c r="I123" s="342"/>
      <c r="J123" s="343"/>
      <c r="K123" s="344"/>
      <c r="L123" s="342"/>
      <c r="M123" s="343"/>
      <c r="N123" s="344"/>
    </row>
    <row r="124" spans="1:14" ht="13.5" hidden="1" customHeight="1" thickBot="1">
      <c r="A124" s="595"/>
      <c r="B124" s="397"/>
      <c r="C124" s="348"/>
      <c r="D124" s="349"/>
      <c r="E124" s="350"/>
      <c r="F124" s="348"/>
      <c r="G124" s="349"/>
      <c r="H124" s="350"/>
      <c r="I124" s="348"/>
      <c r="J124" s="349"/>
      <c r="K124" s="350"/>
      <c r="L124" s="348"/>
      <c r="M124" s="349"/>
      <c r="N124" s="350"/>
    </row>
    <row r="125" spans="1:14" ht="12.75" hidden="1" customHeight="1">
      <c r="A125" s="593" t="s">
        <v>15</v>
      </c>
      <c r="B125" s="382" t="s">
        <v>23</v>
      </c>
      <c r="C125" s="351"/>
      <c r="D125" s="352"/>
      <c r="E125" s="353"/>
      <c r="F125" s="351"/>
      <c r="G125" s="352"/>
      <c r="H125" s="353"/>
      <c r="I125" s="351"/>
      <c r="J125" s="352"/>
      <c r="K125" s="353"/>
      <c r="L125" s="351"/>
      <c r="M125" s="352"/>
      <c r="N125" s="353"/>
    </row>
    <row r="126" spans="1:14" ht="12.75" hidden="1" customHeight="1">
      <c r="A126" s="594"/>
      <c r="B126" s="384"/>
      <c r="C126" s="345"/>
      <c r="D126" s="346"/>
      <c r="E126" s="347"/>
      <c r="F126" s="345"/>
      <c r="G126" s="346"/>
      <c r="H126" s="347"/>
      <c r="I126" s="345"/>
      <c r="J126" s="346"/>
      <c r="K126" s="347"/>
      <c r="L126" s="345"/>
      <c r="M126" s="346"/>
      <c r="N126" s="347"/>
    </row>
    <row r="127" spans="1:14" ht="12.75" hidden="1" customHeight="1">
      <c r="A127" s="594"/>
      <c r="B127" s="386" t="s">
        <v>24</v>
      </c>
      <c r="C127" s="342"/>
      <c r="D127" s="343"/>
      <c r="E127" s="344"/>
      <c r="F127" s="342"/>
      <c r="G127" s="343"/>
      <c r="H127" s="344"/>
      <c r="I127" s="342"/>
      <c r="J127" s="343"/>
      <c r="K127" s="344"/>
      <c r="L127" s="342"/>
      <c r="M127" s="343"/>
      <c r="N127" s="344"/>
    </row>
    <row r="128" spans="1:14" ht="12.75" hidden="1" customHeight="1">
      <c r="A128" s="594"/>
      <c r="B128" s="384"/>
      <c r="C128" s="345"/>
      <c r="D128" s="346"/>
      <c r="E128" s="355"/>
      <c r="F128" s="345"/>
      <c r="G128" s="346"/>
      <c r="H128" s="355"/>
      <c r="I128" s="345"/>
      <c r="J128" s="346"/>
      <c r="K128" s="355"/>
      <c r="L128" s="345"/>
      <c r="M128" s="346"/>
      <c r="N128" s="355"/>
    </row>
    <row r="129" spans="1:14" ht="12.75" hidden="1" customHeight="1">
      <c r="A129" s="594"/>
      <c r="B129" s="386" t="s">
        <v>25</v>
      </c>
      <c r="C129" s="342"/>
      <c r="D129" s="343"/>
      <c r="E129" s="344"/>
      <c r="F129" s="342"/>
      <c r="G129" s="343"/>
      <c r="H129" s="344"/>
      <c r="I129" s="342"/>
      <c r="J129" s="343"/>
      <c r="K129" s="344"/>
      <c r="L129" s="342"/>
      <c r="M129" s="343"/>
      <c r="N129" s="344"/>
    </row>
    <row r="130" spans="1:14" ht="12.75" hidden="1" customHeight="1">
      <c r="A130" s="594"/>
      <c r="B130" s="384"/>
      <c r="C130" s="345"/>
      <c r="D130" s="346"/>
      <c r="E130" s="347"/>
      <c r="F130" s="345"/>
      <c r="G130" s="346"/>
      <c r="H130" s="347"/>
      <c r="I130" s="345"/>
      <c r="J130" s="346"/>
      <c r="K130" s="347"/>
      <c r="L130" s="345"/>
      <c r="M130" s="346"/>
      <c r="N130" s="347"/>
    </row>
    <row r="131" spans="1:14" ht="12.75" hidden="1" customHeight="1">
      <c r="A131" s="594"/>
      <c r="B131" s="386" t="s">
        <v>26</v>
      </c>
      <c r="C131" s="342"/>
      <c r="D131" s="343"/>
      <c r="E131" s="344"/>
      <c r="F131" s="342"/>
      <c r="G131" s="343"/>
      <c r="H131" s="344"/>
      <c r="I131" s="342"/>
      <c r="J131" s="343"/>
      <c r="K131" s="344"/>
      <c r="L131" s="342"/>
      <c r="M131" s="343"/>
      <c r="N131" s="344"/>
    </row>
    <row r="132" spans="1:14" ht="12.75" hidden="1" customHeight="1">
      <c r="A132" s="594"/>
      <c r="B132" s="384"/>
      <c r="C132" s="345"/>
      <c r="D132" s="346"/>
      <c r="E132" s="355"/>
      <c r="F132" s="345"/>
      <c r="G132" s="346"/>
      <c r="H132" s="355"/>
      <c r="I132" s="345"/>
      <c r="J132" s="346"/>
      <c r="K132" s="355"/>
      <c r="L132" s="345"/>
      <c r="M132" s="346"/>
      <c r="N132" s="355"/>
    </row>
    <row r="133" spans="1:14" ht="12.75" hidden="1" customHeight="1">
      <c r="A133" s="594"/>
      <c r="B133" s="393" t="s">
        <v>27</v>
      </c>
      <c r="C133" s="342"/>
      <c r="D133" s="343"/>
      <c r="E133" s="344"/>
      <c r="F133" s="342"/>
      <c r="G133" s="343"/>
      <c r="H133" s="344"/>
      <c r="I133" s="342"/>
      <c r="J133" s="343"/>
      <c r="K133" s="344"/>
      <c r="L133" s="342"/>
      <c r="M133" s="343"/>
      <c r="N133" s="344"/>
    </row>
    <row r="134" spans="1:14" ht="12.75" hidden="1" customHeight="1">
      <c r="A134" s="594"/>
      <c r="B134" s="395"/>
      <c r="C134" s="345"/>
      <c r="D134" s="356"/>
      <c r="E134" s="347"/>
      <c r="F134" s="345"/>
      <c r="G134" s="356"/>
      <c r="H134" s="347"/>
      <c r="I134" s="345"/>
      <c r="J134" s="356"/>
      <c r="K134" s="347"/>
      <c r="L134" s="345"/>
      <c r="M134" s="356"/>
      <c r="N134" s="347"/>
    </row>
    <row r="135" spans="1:14" ht="12.75" hidden="1" customHeight="1">
      <c r="A135" s="594"/>
      <c r="B135" s="393" t="s">
        <v>28</v>
      </c>
      <c r="C135" s="342"/>
      <c r="D135" s="343"/>
      <c r="E135" s="344"/>
      <c r="F135" s="342"/>
      <c r="G135" s="343"/>
      <c r="H135" s="344"/>
      <c r="I135" s="342"/>
      <c r="J135" s="343"/>
      <c r="K135" s="344"/>
      <c r="L135" s="342"/>
      <c r="M135" s="343"/>
      <c r="N135" s="344"/>
    </row>
    <row r="136" spans="1:14" ht="12.75" hidden="1" customHeight="1">
      <c r="A136" s="594"/>
      <c r="B136" s="395"/>
      <c r="C136" s="345"/>
      <c r="D136" s="346"/>
      <c r="E136" s="355"/>
      <c r="F136" s="345"/>
      <c r="G136" s="346"/>
      <c r="H136" s="355"/>
      <c r="I136" s="345"/>
      <c r="J136" s="346"/>
      <c r="K136" s="355"/>
      <c r="L136" s="345"/>
      <c r="M136" s="346"/>
      <c r="N136" s="355"/>
    </row>
    <row r="137" spans="1:14" ht="12.75" hidden="1" customHeight="1">
      <c r="A137" s="594"/>
      <c r="B137" s="393" t="s">
        <v>29</v>
      </c>
      <c r="C137" s="342"/>
      <c r="D137" s="343"/>
      <c r="E137" s="344"/>
      <c r="F137" s="342"/>
      <c r="G137" s="343"/>
      <c r="H137" s="344"/>
      <c r="I137" s="342"/>
      <c r="J137" s="343"/>
      <c r="K137" s="344"/>
      <c r="L137" s="342"/>
      <c r="M137" s="343"/>
      <c r="N137" s="344"/>
    </row>
    <row r="138" spans="1:14" ht="12.75" hidden="1" customHeight="1">
      <c r="A138" s="594"/>
      <c r="B138" s="395"/>
      <c r="C138" s="345"/>
      <c r="D138" s="356"/>
      <c r="E138" s="347"/>
      <c r="F138" s="345"/>
      <c r="G138" s="356"/>
      <c r="H138" s="347"/>
      <c r="I138" s="345"/>
      <c r="J138" s="356"/>
      <c r="K138" s="347"/>
      <c r="L138" s="345"/>
      <c r="M138" s="356"/>
      <c r="N138" s="347"/>
    </row>
    <row r="139" spans="1:14" ht="12.75" hidden="1" customHeight="1">
      <c r="A139" s="594"/>
      <c r="B139" s="393" t="s">
        <v>30</v>
      </c>
      <c r="C139" s="342"/>
      <c r="D139" s="343"/>
      <c r="E139" s="344"/>
      <c r="F139" s="342"/>
      <c r="G139" s="343"/>
      <c r="H139" s="344"/>
      <c r="I139" s="342"/>
      <c r="J139" s="343"/>
      <c r="K139" s="344"/>
      <c r="L139" s="342"/>
      <c r="M139" s="343"/>
      <c r="N139" s="344"/>
    </row>
    <row r="140" spans="1:14" ht="12.75" hidden="1" customHeight="1">
      <c r="A140" s="594"/>
      <c r="B140" s="395"/>
      <c r="C140" s="345"/>
      <c r="D140" s="346"/>
      <c r="E140" s="355"/>
      <c r="F140" s="345"/>
      <c r="G140" s="346"/>
      <c r="H140" s="355"/>
      <c r="I140" s="345"/>
      <c r="J140" s="346"/>
      <c r="K140" s="355"/>
      <c r="L140" s="345"/>
      <c r="M140" s="346"/>
      <c r="N140" s="355"/>
    </row>
    <row r="141" spans="1:14" ht="12.75" hidden="1" customHeight="1">
      <c r="A141" s="594"/>
      <c r="B141" s="393" t="s">
        <v>31</v>
      </c>
      <c r="C141" s="342"/>
      <c r="D141" s="343"/>
      <c r="E141" s="344"/>
      <c r="F141" s="342"/>
      <c r="G141" s="343"/>
      <c r="H141" s="344"/>
      <c r="I141" s="342"/>
      <c r="J141" s="343"/>
      <c r="K141" s="344"/>
      <c r="L141" s="342"/>
      <c r="M141" s="343"/>
      <c r="N141" s="344"/>
    </row>
    <row r="142" spans="1:14" ht="12.75" hidden="1" customHeight="1">
      <c r="A142" s="594"/>
      <c r="B142" s="395"/>
      <c r="C142" s="345"/>
      <c r="D142" s="346"/>
      <c r="E142" s="347"/>
      <c r="F142" s="345"/>
      <c r="G142" s="346"/>
      <c r="H142" s="347"/>
      <c r="I142" s="345"/>
      <c r="J142" s="346"/>
      <c r="K142" s="347"/>
      <c r="L142" s="345"/>
      <c r="M142" s="346"/>
      <c r="N142" s="347"/>
    </row>
    <row r="143" spans="1:14" ht="12.75" hidden="1" customHeight="1">
      <c r="A143" s="594"/>
      <c r="B143" s="393" t="s">
        <v>32</v>
      </c>
      <c r="C143" s="342"/>
      <c r="D143" s="343"/>
      <c r="E143" s="344"/>
      <c r="F143" s="342"/>
      <c r="G143" s="343"/>
      <c r="H143" s="344"/>
      <c r="I143" s="342"/>
      <c r="J143" s="343"/>
      <c r="K143" s="344"/>
      <c r="L143" s="342"/>
      <c r="M143" s="343"/>
      <c r="N143" s="344"/>
    </row>
    <row r="144" spans="1:14" ht="13.5" hidden="1" customHeight="1" thickBot="1">
      <c r="A144" s="595"/>
      <c r="B144" s="397"/>
      <c r="C144" s="348"/>
      <c r="D144" s="349"/>
      <c r="E144" s="350"/>
      <c r="F144" s="348"/>
      <c r="G144" s="349"/>
      <c r="H144" s="350"/>
      <c r="I144" s="348"/>
      <c r="J144" s="349"/>
      <c r="K144" s="350"/>
      <c r="L144" s="348"/>
      <c r="M144" s="349"/>
      <c r="N144" s="350"/>
    </row>
    <row r="145" spans="1:14" ht="12.75" hidden="1" customHeight="1">
      <c r="A145" s="593" t="s">
        <v>16</v>
      </c>
      <c r="B145" s="382" t="s">
        <v>23</v>
      </c>
      <c r="C145" s="351"/>
      <c r="D145" s="352"/>
      <c r="E145" s="353"/>
      <c r="F145" s="351"/>
      <c r="G145" s="352"/>
      <c r="H145" s="353"/>
      <c r="I145" s="351"/>
      <c r="J145" s="352"/>
      <c r="K145" s="353"/>
      <c r="L145" s="351"/>
      <c r="M145" s="352"/>
      <c r="N145" s="353"/>
    </row>
    <row r="146" spans="1:14" ht="12.75" hidden="1" customHeight="1">
      <c r="A146" s="594"/>
      <c r="B146" s="384"/>
      <c r="C146" s="345"/>
      <c r="D146" s="346"/>
      <c r="E146" s="347"/>
      <c r="F146" s="345"/>
      <c r="G146" s="346"/>
      <c r="H146" s="347"/>
      <c r="I146" s="345"/>
      <c r="J146" s="346"/>
      <c r="K146" s="347"/>
      <c r="L146" s="345"/>
      <c r="M146" s="346"/>
      <c r="N146" s="347"/>
    </row>
    <row r="147" spans="1:14" ht="12.75" hidden="1" customHeight="1">
      <c r="A147" s="594"/>
      <c r="B147" s="386" t="s">
        <v>24</v>
      </c>
      <c r="C147" s="342"/>
      <c r="D147" s="343"/>
      <c r="E147" s="344"/>
      <c r="F147" s="342"/>
      <c r="G147" s="343"/>
      <c r="H147" s="344"/>
      <c r="I147" s="342"/>
      <c r="J147" s="343"/>
      <c r="K147" s="344"/>
      <c r="L147" s="342"/>
      <c r="M147" s="343"/>
      <c r="N147" s="344"/>
    </row>
    <row r="148" spans="1:14" ht="12.75" hidden="1" customHeight="1">
      <c r="A148" s="594"/>
      <c r="B148" s="384"/>
      <c r="C148" s="345"/>
      <c r="D148" s="346"/>
      <c r="E148" s="355"/>
      <c r="F148" s="345"/>
      <c r="G148" s="346"/>
      <c r="H148" s="355"/>
      <c r="I148" s="345"/>
      <c r="J148" s="346"/>
      <c r="K148" s="355"/>
      <c r="L148" s="345"/>
      <c r="M148" s="346"/>
      <c r="N148" s="355"/>
    </row>
    <row r="149" spans="1:14" ht="12.75" hidden="1" customHeight="1">
      <c r="A149" s="594"/>
      <c r="B149" s="408" t="s">
        <v>25</v>
      </c>
      <c r="C149" s="342"/>
      <c r="D149" s="343"/>
      <c r="E149" s="344"/>
      <c r="F149" s="342"/>
      <c r="G149" s="343"/>
      <c r="H149" s="344"/>
      <c r="I149" s="342"/>
      <c r="J149" s="343"/>
      <c r="K149" s="344"/>
      <c r="L149" s="342"/>
      <c r="M149" s="343"/>
      <c r="N149" s="344"/>
    </row>
    <row r="150" spans="1:14" ht="12.75" hidden="1" customHeight="1">
      <c r="A150" s="594"/>
      <c r="B150" s="384"/>
      <c r="C150" s="345"/>
      <c r="D150" s="346"/>
      <c r="E150" s="347"/>
      <c r="F150" s="345"/>
      <c r="G150" s="346"/>
      <c r="H150" s="347"/>
      <c r="I150" s="345"/>
      <c r="J150" s="346"/>
      <c r="K150" s="347"/>
      <c r="L150" s="345"/>
      <c r="M150" s="346"/>
      <c r="N150" s="347"/>
    </row>
    <row r="151" spans="1:14" ht="12.75" hidden="1" customHeight="1">
      <c r="A151" s="594"/>
      <c r="B151" s="386" t="s">
        <v>26</v>
      </c>
      <c r="C151" s="342"/>
      <c r="D151" s="343"/>
      <c r="E151" s="344"/>
      <c r="F151" s="342"/>
      <c r="G151" s="343"/>
      <c r="H151" s="344"/>
      <c r="I151" s="342"/>
      <c r="J151" s="343"/>
      <c r="K151" s="344"/>
      <c r="L151" s="342"/>
      <c r="M151" s="343"/>
      <c r="N151" s="344"/>
    </row>
    <row r="152" spans="1:14" ht="12.75" hidden="1" customHeight="1">
      <c r="A152" s="594"/>
      <c r="B152" s="384"/>
      <c r="C152" s="345"/>
      <c r="D152" s="346"/>
      <c r="E152" s="355"/>
      <c r="F152" s="345"/>
      <c r="G152" s="346"/>
      <c r="H152" s="355"/>
      <c r="I152" s="345"/>
      <c r="J152" s="346"/>
      <c r="K152" s="355"/>
      <c r="L152" s="345"/>
      <c r="M152" s="346"/>
      <c r="N152" s="355"/>
    </row>
    <row r="153" spans="1:14" ht="12.75" hidden="1" customHeight="1">
      <c r="A153" s="594"/>
      <c r="B153" s="393" t="s">
        <v>27</v>
      </c>
      <c r="C153" s="342"/>
      <c r="D153" s="343"/>
      <c r="E153" s="344"/>
      <c r="F153" s="342"/>
      <c r="G153" s="343"/>
      <c r="H153" s="344"/>
      <c r="I153" s="342"/>
      <c r="J153" s="343"/>
      <c r="K153" s="344"/>
      <c r="L153" s="342"/>
      <c r="M153" s="343"/>
      <c r="N153" s="344"/>
    </row>
    <row r="154" spans="1:14" ht="12.75" hidden="1" customHeight="1">
      <c r="A154" s="594"/>
      <c r="B154" s="395"/>
      <c r="C154" s="345"/>
      <c r="D154" s="356"/>
      <c r="E154" s="347"/>
      <c r="F154" s="345"/>
      <c r="G154" s="356"/>
      <c r="H154" s="347"/>
      <c r="I154" s="345"/>
      <c r="J154" s="356"/>
      <c r="K154" s="347"/>
      <c r="L154" s="345"/>
      <c r="M154" s="356"/>
      <c r="N154" s="347"/>
    </row>
    <row r="155" spans="1:14" ht="12.75" hidden="1" customHeight="1">
      <c r="A155" s="594"/>
      <c r="B155" s="393" t="s">
        <v>28</v>
      </c>
      <c r="C155" s="342"/>
      <c r="D155" s="343"/>
      <c r="E155" s="344"/>
      <c r="F155" s="342"/>
      <c r="G155" s="343"/>
      <c r="H155" s="344"/>
      <c r="I155" s="342"/>
      <c r="J155" s="343"/>
      <c r="K155" s="344"/>
      <c r="L155" s="342"/>
      <c r="M155" s="343"/>
      <c r="N155" s="344"/>
    </row>
    <row r="156" spans="1:14" ht="12.75" hidden="1" customHeight="1">
      <c r="A156" s="594"/>
      <c r="B156" s="395"/>
      <c r="C156" s="345"/>
      <c r="D156" s="346"/>
      <c r="E156" s="355"/>
      <c r="F156" s="345"/>
      <c r="G156" s="346"/>
      <c r="H156" s="355"/>
      <c r="I156" s="345"/>
      <c r="J156" s="346"/>
      <c r="K156" s="355"/>
      <c r="L156" s="345"/>
      <c r="M156" s="346"/>
      <c r="N156" s="355"/>
    </row>
    <row r="157" spans="1:14" ht="12.75" hidden="1" customHeight="1">
      <c r="A157" s="594"/>
      <c r="B157" s="393" t="s">
        <v>29</v>
      </c>
      <c r="C157" s="342"/>
      <c r="D157" s="343"/>
      <c r="E157" s="344"/>
      <c r="F157" s="342"/>
      <c r="G157" s="343"/>
      <c r="H157" s="344"/>
      <c r="I157" s="342"/>
      <c r="J157" s="343"/>
      <c r="K157" s="344"/>
      <c r="L157" s="342"/>
      <c r="M157" s="343"/>
      <c r="N157" s="344"/>
    </row>
    <row r="158" spans="1:14" ht="12.75" hidden="1" customHeight="1">
      <c r="A158" s="594"/>
      <c r="B158" s="395"/>
      <c r="C158" s="345"/>
      <c r="D158" s="356"/>
      <c r="E158" s="347"/>
      <c r="F158" s="345"/>
      <c r="G158" s="356"/>
      <c r="H158" s="347"/>
      <c r="I158" s="345"/>
      <c r="J158" s="356"/>
      <c r="K158" s="347"/>
      <c r="L158" s="345"/>
      <c r="M158" s="356"/>
      <c r="N158" s="347"/>
    </row>
    <row r="159" spans="1:14" ht="12.75" hidden="1" customHeight="1">
      <c r="A159" s="594"/>
      <c r="B159" s="393" t="s">
        <v>30</v>
      </c>
      <c r="C159" s="342"/>
      <c r="D159" s="343"/>
      <c r="E159" s="344"/>
      <c r="F159" s="342"/>
      <c r="G159" s="343"/>
      <c r="H159" s="344"/>
      <c r="I159" s="342"/>
      <c r="J159" s="343"/>
      <c r="K159" s="344"/>
      <c r="L159" s="342"/>
      <c r="M159" s="343"/>
      <c r="N159" s="344"/>
    </row>
    <row r="160" spans="1:14" ht="12.75" hidden="1" customHeight="1">
      <c r="A160" s="594"/>
      <c r="B160" s="395"/>
      <c r="C160" s="345"/>
      <c r="D160" s="346"/>
      <c r="E160" s="355"/>
      <c r="F160" s="345"/>
      <c r="G160" s="346"/>
      <c r="H160" s="355"/>
      <c r="I160" s="345"/>
      <c r="J160" s="346"/>
      <c r="K160" s="355"/>
      <c r="L160" s="345"/>
      <c r="M160" s="346"/>
      <c r="N160" s="355"/>
    </row>
    <row r="161" spans="1:14" ht="12.75" hidden="1" customHeight="1">
      <c r="A161" s="594"/>
      <c r="B161" s="393" t="s">
        <v>31</v>
      </c>
      <c r="C161" s="342"/>
      <c r="D161" s="343"/>
      <c r="E161" s="344"/>
      <c r="F161" s="342"/>
      <c r="G161" s="343"/>
      <c r="H161" s="344"/>
      <c r="I161" s="342"/>
      <c r="J161" s="343"/>
      <c r="K161" s="344"/>
      <c r="L161" s="342"/>
      <c r="M161" s="343"/>
      <c r="N161" s="344"/>
    </row>
    <row r="162" spans="1:14" ht="12.75" hidden="1" customHeight="1">
      <c r="A162" s="594"/>
      <c r="B162" s="395"/>
      <c r="C162" s="345"/>
      <c r="D162" s="346"/>
      <c r="E162" s="347"/>
      <c r="F162" s="345"/>
      <c r="G162" s="346"/>
      <c r="H162" s="347"/>
      <c r="I162" s="345"/>
      <c r="J162" s="346"/>
      <c r="K162" s="347"/>
      <c r="L162" s="345"/>
      <c r="M162" s="346"/>
      <c r="N162" s="347"/>
    </row>
    <row r="163" spans="1:14" ht="12.75" hidden="1" customHeight="1">
      <c r="A163" s="594"/>
      <c r="B163" s="393" t="s">
        <v>32</v>
      </c>
      <c r="C163" s="342"/>
      <c r="D163" s="343"/>
      <c r="E163" s="344"/>
      <c r="F163" s="342"/>
      <c r="G163" s="343"/>
      <c r="H163" s="344"/>
      <c r="I163" s="342"/>
      <c r="J163" s="343"/>
      <c r="K163" s="344"/>
      <c r="L163" s="342"/>
      <c r="M163" s="343"/>
      <c r="N163" s="344"/>
    </row>
    <row r="164" spans="1:14" ht="13.5" hidden="1" customHeight="1" thickBot="1">
      <c r="A164" s="595"/>
      <c r="B164" s="397"/>
      <c r="C164" s="348"/>
      <c r="D164" s="349"/>
      <c r="E164" s="350"/>
      <c r="F164" s="348"/>
      <c r="G164" s="349"/>
      <c r="H164" s="350"/>
      <c r="I164" s="348"/>
      <c r="J164" s="349"/>
      <c r="K164" s="350"/>
      <c r="L164" s="348"/>
      <c r="M164" s="349"/>
      <c r="N164" s="350"/>
    </row>
    <row r="165" spans="1:14" ht="12.75" hidden="1" customHeight="1">
      <c r="A165" s="593" t="s">
        <v>17</v>
      </c>
      <c r="B165" s="382" t="s">
        <v>23</v>
      </c>
      <c r="C165" s="351"/>
      <c r="D165" s="352"/>
      <c r="E165" s="353"/>
      <c r="F165" s="351"/>
      <c r="G165" s="352"/>
      <c r="H165" s="353"/>
      <c r="I165" s="351"/>
      <c r="J165" s="352"/>
      <c r="K165" s="353"/>
      <c r="L165" s="351"/>
      <c r="M165" s="352"/>
      <c r="N165" s="353"/>
    </row>
    <row r="166" spans="1:14" ht="12.75" hidden="1" customHeight="1">
      <c r="A166" s="594"/>
      <c r="B166" s="384"/>
      <c r="C166" s="345"/>
      <c r="D166" s="346"/>
      <c r="E166" s="347"/>
      <c r="F166" s="345"/>
      <c r="G166" s="346"/>
      <c r="H166" s="347"/>
      <c r="I166" s="345"/>
      <c r="J166" s="346"/>
      <c r="K166" s="347"/>
      <c r="L166" s="345"/>
      <c r="M166" s="346"/>
      <c r="N166" s="347"/>
    </row>
    <row r="167" spans="1:14" ht="12.75" hidden="1" customHeight="1">
      <c r="A167" s="594"/>
      <c r="B167" s="386" t="s">
        <v>24</v>
      </c>
      <c r="C167" s="342"/>
      <c r="D167" s="343"/>
      <c r="E167" s="344"/>
      <c r="F167" s="342"/>
      <c r="G167" s="343"/>
      <c r="H167" s="344"/>
      <c r="I167" s="342"/>
      <c r="J167" s="343"/>
      <c r="K167" s="344"/>
      <c r="L167" s="342"/>
      <c r="M167" s="343"/>
      <c r="N167" s="344"/>
    </row>
    <row r="168" spans="1:14" ht="12.75" hidden="1" customHeight="1">
      <c r="A168" s="594"/>
      <c r="B168" s="384"/>
      <c r="C168" s="345"/>
      <c r="D168" s="346"/>
      <c r="E168" s="355"/>
      <c r="F168" s="345"/>
      <c r="G168" s="346"/>
      <c r="H168" s="355"/>
      <c r="I168" s="345"/>
      <c r="J168" s="346"/>
      <c r="K168" s="355"/>
      <c r="L168" s="345"/>
      <c r="M168" s="346"/>
      <c r="N168" s="355"/>
    </row>
    <row r="169" spans="1:14" ht="12.75" hidden="1" customHeight="1">
      <c r="A169" s="594"/>
      <c r="B169" s="386" t="s">
        <v>25</v>
      </c>
      <c r="C169" s="342"/>
      <c r="D169" s="343"/>
      <c r="E169" s="344"/>
      <c r="F169" s="342"/>
      <c r="G169" s="343"/>
      <c r="H169" s="344"/>
      <c r="I169" s="342"/>
      <c r="J169" s="343"/>
      <c r="K169" s="344"/>
      <c r="L169" s="342"/>
      <c r="M169" s="343"/>
      <c r="N169" s="344"/>
    </row>
    <row r="170" spans="1:14" ht="12.75" hidden="1" customHeight="1">
      <c r="A170" s="594"/>
      <c r="B170" s="384"/>
      <c r="C170" s="345"/>
      <c r="D170" s="346"/>
      <c r="E170" s="347"/>
      <c r="F170" s="345"/>
      <c r="G170" s="346"/>
      <c r="H170" s="347"/>
      <c r="I170" s="345"/>
      <c r="J170" s="346"/>
      <c r="K170" s="347"/>
      <c r="L170" s="345"/>
      <c r="M170" s="346"/>
      <c r="N170" s="347"/>
    </row>
    <row r="171" spans="1:14" ht="12.75" hidden="1" customHeight="1">
      <c r="A171" s="594"/>
      <c r="B171" s="386" t="s">
        <v>26</v>
      </c>
      <c r="C171" s="342"/>
      <c r="D171" s="343"/>
      <c r="E171" s="344"/>
      <c r="F171" s="342"/>
      <c r="G171" s="343"/>
      <c r="H171" s="344"/>
      <c r="I171" s="342"/>
      <c r="J171" s="343"/>
      <c r="K171" s="344"/>
      <c r="L171" s="342"/>
      <c r="M171" s="343"/>
      <c r="N171" s="344"/>
    </row>
    <row r="172" spans="1:14" ht="12.75" hidden="1" customHeight="1">
      <c r="A172" s="594"/>
      <c r="B172" s="384"/>
      <c r="C172" s="345"/>
      <c r="D172" s="346"/>
      <c r="E172" s="355"/>
      <c r="F172" s="345"/>
      <c r="G172" s="346"/>
      <c r="H172" s="355"/>
      <c r="I172" s="345"/>
      <c r="J172" s="346"/>
      <c r="K172" s="355"/>
      <c r="L172" s="345"/>
      <c r="M172" s="346"/>
      <c r="N172" s="355"/>
    </row>
    <row r="173" spans="1:14" ht="12.75" hidden="1" customHeight="1">
      <c r="A173" s="594"/>
      <c r="B173" s="393" t="s">
        <v>27</v>
      </c>
      <c r="C173" s="342"/>
      <c r="D173" s="343"/>
      <c r="E173" s="344"/>
      <c r="F173" s="342"/>
      <c r="G173" s="343"/>
      <c r="H173" s="344"/>
      <c r="I173" s="342"/>
      <c r="J173" s="343"/>
      <c r="K173" s="344"/>
      <c r="L173" s="342"/>
      <c r="M173" s="343"/>
      <c r="N173" s="344"/>
    </row>
    <row r="174" spans="1:14" ht="12.75" hidden="1" customHeight="1">
      <c r="A174" s="594"/>
      <c r="B174" s="395"/>
      <c r="C174" s="345"/>
      <c r="D174" s="356"/>
      <c r="E174" s="347"/>
      <c r="F174" s="345"/>
      <c r="G174" s="356"/>
      <c r="H174" s="347"/>
      <c r="I174" s="345"/>
      <c r="J174" s="356"/>
      <c r="K174" s="347"/>
      <c r="L174" s="345"/>
      <c r="M174" s="356"/>
      <c r="N174" s="347"/>
    </row>
    <row r="175" spans="1:14" ht="12.75" hidden="1" customHeight="1">
      <c r="A175" s="594"/>
      <c r="B175" s="393" t="s">
        <v>28</v>
      </c>
      <c r="C175" s="342"/>
      <c r="D175" s="343"/>
      <c r="E175" s="344"/>
      <c r="F175" s="342"/>
      <c r="G175" s="343"/>
      <c r="H175" s="344"/>
      <c r="I175" s="342"/>
      <c r="J175" s="343"/>
      <c r="K175" s="344"/>
      <c r="L175" s="342"/>
      <c r="M175" s="343"/>
      <c r="N175" s="344"/>
    </row>
    <row r="176" spans="1:14" ht="12.75" hidden="1" customHeight="1">
      <c r="A176" s="594"/>
      <c r="B176" s="395"/>
      <c r="C176" s="345"/>
      <c r="D176" s="346"/>
      <c r="E176" s="355"/>
      <c r="F176" s="345"/>
      <c r="G176" s="346"/>
      <c r="H176" s="355"/>
      <c r="I176" s="345"/>
      <c r="J176" s="346"/>
      <c r="K176" s="355"/>
      <c r="L176" s="345"/>
      <c r="M176" s="346"/>
      <c r="N176" s="355"/>
    </row>
    <row r="177" spans="1:14" ht="12.75" hidden="1" customHeight="1">
      <c r="A177" s="594"/>
      <c r="B177" s="393" t="s">
        <v>29</v>
      </c>
      <c r="C177" s="342"/>
      <c r="D177" s="343"/>
      <c r="E177" s="344"/>
      <c r="F177" s="342"/>
      <c r="G177" s="343"/>
      <c r="H177" s="344"/>
      <c r="I177" s="342"/>
      <c r="J177" s="343"/>
      <c r="K177" s="344"/>
      <c r="L177" s="342"/>
      <c r="M177" s="343"/>
      <c r="N177" s="344"/>
    </row>
    <row r="178" spans="1:14" ht="12.75" hidden="1" customHeight="1">
      <c r="A178" s="594"/>
      <c r="B178" s="395"/>
      <c r="C178" s="345"/>
      <c r="D178" s="356"/>
      <c r="E178" s="347"/>
      <c r="F178" s="345"/>
      <c r="G178" s="356"/>
      <c r="H178" s="347"/>
      <c r="I178" s="345"/>
      <c r="J178" s="356"/>
      <c r="K178" s="347"/>
      <c r="L178" s="345"/>
      <c r="M178" s="356"/>
      <c r="N178" s="347"/>
    </row>
    <row r="179" spans="1:14" ht="12.75" hidden="1" customHeight="1">
      <c r="A179" s="594"/>
      <c r="B179" s="393" t="s">
        <v>30</v>
      </c>
      <c r="C179" s="342"/>
      <c r="D179" s="343"/>
      <c r="E179" s="344"/>
      <c r="F179" s="342"/>
      <c r="G179" s="343"/>
      <c r="H179" s="344"/>
      <c r="I179" s="342"/>
      <c r="J179" s="343"/>
      <c r="K179" s="344"/>
      <c r="L179" s="342"/>
      <c r="M179" s="343"/>
      <c r="N179" s="344"/>
    </row>
    <row r="180" spans="1:14" ht="12.75" hidden="1" customHeight="1">
      <c r="A180" s="594"/>
      <c r="B180" s="395"/>
      <c r="C180" s="345"/>
      <c r="D180" s="346"/>
      <c r="E180" s="355"/>
      <c r="F180" s="345"/>
      <c r="G180" s="346"/>
      <c r="H180" s="355"/>
      <c r="I180" s="345"/>
      <c r="J180" s="346"/>
      <c r="K180" s="355"/>
      <c r="L180" s="345"/>
      <c r="M180" s="346"/>
      <c r="N180" s="355"/>
    </row>
    <row r="181" spans="1:14" ht="12.75" hidden="1" customHeight="1">
      <c r="A181" s="594"/>
      <c r="B181" s="393" t="s">
        <v>31</v>
      </c>
      <c r="C181" s="342"/>
      <c r="D181" s="343"/>
      <c r="E181" s="344"/>
      <c r="F181" s="342"/>
      <c r="G181" s="343"/>
      <c r="H181" s="344"/>
      <c r="I181" s="342"/>
      <c r="J181" s="343"/>
      <c r="K181" s="344"/>
      <c r="L181" s="342"/>
      <c r="M181" s="343"/>
      <c r="N181" s="344"/>
    </row>
    <row r="182" spans="1:14" ht="12.75" hidden="1" customHeight="1">
      <c r="A182" s="594"/>
      <c r="B182" s="395"/>
      <c r="C182" s="345"/>
      <c r="D182" s="346"/>
      <c r="E182" s="347"/>
      <c r="F182" s="345"/>
      <c r="G182" s="346"/>
      <c r="H182" s="347"/>
      <c r="I182" s="345"/>
      <c r="J182" s="346"/>
      <c r="K182" s="347"/>
      <c r="L182" s="345"/>
      <c r="M182" s="346"/>
      <c r="N182" s="347"/>
    </row>
    <row r="183" spans="1:14" ht="12.75" hidden="1" customHeight="1">
      <c r="A183" s="594"/>
      <c r="B183" s="393" t="s">
        <v>32</v>
      </c>
      <c r="C183" s="342"/>
      <c r="D183" s="343"/>
      <c r="E183" s="344"/>
      <c r="F183" s="342"/>
      <c r="G183" s="343"/>
      <c r="H183" s="344"/>
      <c r="I183" s="342"/>
      <c r="J183" s="343"/>
      <c r="K183" s="344"/>
      <c r="L183" s="342"/>
      <c r="M183" s="343"/>
      <c r="N183" s="344"/>
    </row>
    <row r="184" spans="1:14" ht="13.5" hidden="1" customHeight="1" thickBot="1">
      <c r="A184" s="595"/>
      <c r="B184" s="397"/>
      <c r="C184" s="348"/>
      <c r="D184" s="349"/>
      <c r="E184" s="350"/>
      <c r="F184" s="348"/>
      <c r="G184" s="349"/>
      <c r="H184" s="350"/>
      <c r="I184" s="348"/>
      <c r="J184" s="349"/>
      <c r="K184" s="350"/>
      <c r="L184" s="348"/>
      <c r="M184" s="349"/>
      <c r="N184" s="350"/>
    </row>
    <row r="185" spans="1:14" ht="12.75" hidden="1" customHeight="1">
      <c r="A185" s="593" t="s">
        <v>33</v>
      </c>
      <c r="B185" s="382" t="s">
        <v>23</v>
      </c>
      <c r="C185" s="351"/>
      <c r="D185" s="352"/>
      <c r="E185" s="353"/>
      <c r="F185" s="351"/>
      <c r="G185" s="352"/>
      <c r="H185" s="353"/>
      <c r="I185" s="351"/>
      <c r="J185" s="352"/>
      <c r="K185" s="353"/>
      <c r="L185" s="351"/>
      <c r="M185" s="352"/>
      <c r="N185" s="353"/>
    </row>
    <row r="186" spans="1:14" ht="12.75" hidden="1" customHeight="1">
      <c r="A186" s="594"/>
      <c r="B186" s="384"/>
      <c r="C186" s="345"/>
      <c r="D186" s="346"/>
      <c r="E186" s="347"/>
      <c r="F186" s="345"/>
      <c r="G186" s="346"/>
      <c r="H186" s="347"/>
      <c r="I186" s="345"/>
      <c r="J186" s="346"/>
      <c r="K186" s="347"/>
      <c r="L186" s="345"/>
      <c r="M186" s="346"/>
      <c r="N186" s="347"/>
    </row>
    <row r="187" spans="1:14" ht="12.75" hidden="1" customHeight="1">
      <c r="A187" s="594"/>
      <c r="B187" s="386" t="s">
        <v>24</v>
      </c>
      <c r="C187" s="342"/>
      <c r="D187" s="343"/>
      <c r="E187" s="344"/>
      <c r="F187" s="342"/>
      <c r="G187" s="343"/>
      <c r="H187" s="344"/>
      <c r="I187" s="342"/>
      <c r="J187" s="343"/>
      <c r="K187" s="344"/>
      <c r="L187" s="342"/>
      <c r="M187" s="343"/>
      <c r="N187" s="344"/>
    </row>
    <row r="188" spans="1:14" ht="12.75" hidden="1" customHeight="1">
      <c r="A188" s="594"/>
      <c r="B188" s="384"/>
      <c r="C188" s="345"/>
      <c r="D188" s="346"/>
      <c r="E188" s="355"/>
      <c r="F188" s="345"/>
      <c r="G188" s="346"/>
      <c r="H188" s="355"/>
      <c r="I188" s="345"/>
      <c r="J188" s="346"/>
      <c r="K188" s="355"/>
      <c r="L188" s="345"/>
      <c r="M188" s="346"/>
      <c r="N188" s="355"/>
    </row>
    <row r="189" spans="1:14" ht="12.75" hidden="1" customHeight="1">
      <c r="A189" s="594"/>
      <c r="B189" s="386" t="s">
        <v>25</v>
      </c>
      <c r="C189" s="342"/>
      <c r="D189" s="343"/>
      <c r="E189" s="344"/>
      <c r="F189" s="342"/>
      <c r="G189" s="343"/>
      <c r="H189" s="344"/>
      <c r="I189" s="342"/>
      <c r="J189" s="343"/>
      <c r="K189" s="344"/>
      <c r="L189" s="342"/>
      <c r="M189" s="343"/>
      <c r="N189" s="344"/>
    </row>
    <row r="190" spans="1:14" ht="12.75" hidden="1" customHeight="1">
      <c r="A190" s="594"/>
      <c r="B190" s="384"/>
      <c r="C190" s="345"/>
      <c r="D190" s="346"/>
      <c r="E190" s="347"/>
      <c r="F190" s="345"/>
      <c r="G190" s="346"/>
      <c r="H190" s="347"/>
      <c r="I190" s="345"/>
      <c r="J190" s="346"/>
      <c r="K190" s="347"/>
      <c r="L190" s="345"/>
      <c r="M190" s="346"/>
      <c r="N190" s="347"/>
    </row>
    <row r="191" spans="1:14" ht="12.75" hidden="1" customHeight="1">
      <c r="A191" s="594"/>
      <c r="B191" s="386" t="s">
        <v>26</v>
      </c>
      <c r="C191" s="342"/>
      <c r="D191" s="343"/>
      <c r="E191" s="344"/>
      <c r="F191" s="342"/>
      <c r="G191" s="343"/>
      <c r="H191" s="344"/>
      <c r="I191" s="342"/>
      <c r="J191" s="343"/>
      <c r="K191" s="344"/>
      <c r="L191" s="342"/>
      <c r="M191" s="343"/>
      <c r="N191" s="344"/>
    </row>
    <row r="192" spans="1:14" ht="12.75" hidden="1" customHeight="1">
      <c r="A192" s="594"/>
      <c r="B192" s="384"/>
      <c r="C192" s="345"/>
      <c r="D192" s="346"/>
      <c r="E192" s="355"/>
      <c r="F192" s="345"/>
      <c r="G192" s="346"/>
      <c r="H192" s="355"/>
      <c r="I192" s="345"/>
      <c r="J192" s="346"/>
      <c r="K192" s="355"/>
      <c r="L192" s="345"/>
      <c r="M192" s="346"/>
      <c r="N192" s="355"/>
    </row>
    <row r="193" spans="1:14" ht="12.75" hidden="1" customHeight="1">
      <c r="A193" s="594"/>
      <c r="B193" s="393" t="s">
        <v>27</v>
      </c>
      <c r="C193" s="342"/>
      <c r="D193" s="343"/>
      <c r="E193" s="344"/>
      <c r="F193" s="342"/>
      <c r="G193" s="343"/>
      <c r="H193" s="344"/>
      <c r="I193" s="342"/>
      <c r="J193" s="343"/>
      <c r="K193" s="344"/>
      <c r="L193" s="342"/>
      <c r="M193" s="343"/>
      <c r="N193" s="344"/>
    </row>
    <row r="194" spans="1:14" ht="12.75" hidden="1" customHeight="1">
      <c r="A194" s="594"/>
      <c r="B194" s="395"/>
      <c r="C194" s="345"/>
      <c r="D194" s="356"/>
      <c r="E194" s="347"/>
      <c r="F194" s="345"/>
      <c r="G194" s="356"/>
      <c r="H194" s="347"/>
      <c r="I194" s="345"/>
      <c r="J194" s="356"/>
      <c r="K194" s="347"/>
      <c r="L194" s="345"/>
      <c r="M194" s="356"/>
      <c r="N194" s="347"/>
    </row>
    <row r="195" spans="1:14" ht="12.75" hidden="1" customHeight="1">
      <c r="A195" s="594"/>
      <c r="B195" s="393" t="s">
        <v>28</v>
      </c>
      <c r="C195" s="342"/>
      <c r="D195" s="343"/>
      <c r="E195" s="344"/>
      <c r="F195" s="342"/>
      <c r="G195" s="343"/>
      <c r="H195" s="344"/>
      <c r="I195" s="342"/>
      <c r="J195" s="343"/>
      <c r="K195" s="344"/>
      <c r="L195" s="342"/>
      <c r="M195" s="343"/>
      <c r="N195" s="344"/>
    </row>
    <row r="196" spans="1:14" ht="12.75" hidden="1" customHeight="1">
      <c r="A196" s="594"/>
      <c r="B196" s="395"/>
      <c r="C196" s="345"/>
      <c r="D196" s="346"/>
      <c r="E196" s="355"/>
      <c r="F196" s="345"/>
      <c r="G196" s="346"/>
      <c r="H196" s="355"/>
      <c r="I196" s="345"/>
      <c r="J196" s="346"/>
      <c r="K196" s="355"/>
      <c r="L196" s="345"/>
      <c r="M196" s="346"/>
      <c r="N196" s="355"/>
    </row>
    <row r="197" spans="1:14" ht="12.75" hidden="1" customHeight="1">
      <c r="A197" s="594"/>
      <c r="B197" s="393" t="s">
        <v>29</v>
      </c>
      <c r="C197" s="342"/>
      <c r="D197" s="343"/>
      <c r="E197" s="344"/>
      <c r="F197" s="342"/>
      <c r="G197" s="343"/>
      <c r="H197" s="344"/>
      <c r="I197" s="342"/>
      <c r="J197" s="343"/>
      <c r="K197" s="344"/>
      <c r="L197" s="342"/>
      <c r="M197" s="343"/>
      <c r="N197" s="344"/>
    </row>
    <row r="198" spans="1:14" ht="12.75" hidden="1" customHeight="1">
      <c r="A198" s="594"/>
      <c r="B198" s="395"/>
      <c r="C198" s="345"/>
      <c r="D198" s="356"/>
      <c r="E198" s="347"/>
      <c r="F198" s="345"/>
      <c r="G198" s="356"/>
      <c r="H198" s="347"/>
      <c r="I198" s="345"/>
      <c r="J198" s="356"/>
      <c r="K198" s="347"/>
      <c r="L198" s="345"/>
      <c r="M198" s="356"/>
      <c r="N198" s="347"/>
    </row>
    <row r="199" spans="1:14" ht="12.75" hidden="1" customHeight="1">
      <c r="A199" s="594"/>
      <c r="B199" s="393" t="s">
        <v>30</v>
      </c>
      <c r="C199" s="342"/>
      <c r="D199" s="343"/>
      <c r="E199" s="344"/>
      <c r="F199" s="342"/>
      <c r="G199" s="343"/>
      <c r="H199" s="344"/>
      <c r="I199" s="342"/>
      <c r="J199" s="343"/>
      <c r="K199" s="344"/>
      <c r="L199" s="342"/>
      <c r="M199" s="343"/>
      <c r="N199" s="344"/>
    </row>
    <row r="200" spans="1:14" ht="12.75" hidden="1" customHeight="1">
      <c r="A200" s="594"/>
      <c r="B200" s="395"/>
      <c r="C200" s="345"/>
      <c r="D200" s="346"/>
      <c r="E200" s="355"/>
      <c r="F200" s="345"/>
      <c r="G200" s="346"/>
      <c r="H200" s="355"/>
      <c r="I200" s="345"/>
      <c r="J200" s="346"/>
      <c r="K200" s="355"/>
      <c r="L200" s="345"/>
      <c r="M200" s="346"/>
      <c r="N200" s="355"/>
    </row>
    <row r="201" spans="1:14" ht="12.75" hidden="1" customHeight="1">
      <c r="A201" s="594"/>
      <c r="B201" s="393" t="s">
        <v>31</v>
      </c>
      <c r="C201" s="342"/>
      <c r="D201" s="343"/>
      <c r="E201" s="344"/>
      <c r="F201" s="342"/>
      <c r="G201" s="343"/>
      <c r="H201" s="344"/>
      <c r="I201" s="342"/>
      <c r="J201" s="343"/>
      <c r="K201" s="344"/>
      <c r="L201" s="342"/>
      <c r="M201" s="343"/>
      <c r="N201" s="344"/>
    </row>
    <row r="202" spans="1:14" ht="12.75" hidden="1" customHeight="1">
      <c r="A202" s="594"/>
      <c r="B202" s="395"/>
      <c r="C202" s="345"/>
      <c r="D202" s="346"/>
      <c r="E202" s="347"/>
      <c r="F202" s="345"/>
      <c r="G202" s="346"/>
      <c r="H202" s="347"/>
      <c r="I202" s="345"/>
      <c r="J202" s="346"/>
      <c r="K202" s="347"/>
      <c r="L202" s="345"/>
      <c r="M202" s="346"/>
      <c r="N202" s="347"/>
    </row>
    <row r="203" spans="1:14" ht="12.75" hidden="1" customHeight="1">
      <c r="A203" s="594"/>
      <c r="B203" s="393" t="s">
        <v>32</v>
      </c>
      <c r="C203" s="342"/>
      <c r="D203" s="343"/>
      <c r="E203" s="344"/>
      <c r="F203" s="342"/>
      <c r="G203" s="343"/>
      <c r="H203" s="344"/>
      <c r="I203" s="342"/>
      <c r="J203" s="343"/>
      <c r="K203" s="344"/>
      <c r="L203" s="342"/>
      <c r="M203" s="343"/>
      <c r="N203" s="344"/>
    </row>
    <row r="204" spans="1:14" ht="13.5" hidden="1" customHeight="1" thickBot="1">
      <c r="A204" s="595"/>
      <c r="B204" s="397"/>
      <c r="C204" s="348"/>
      <c r="D204" s="349"/>
      <c r="E204" s="350"/>
      <c r="F204" s="348"/>
      <c r="G204" s="349"/>
      <c r="H204" s="350"/>
      <c r="I204" s="348"/>
      <c r="J204" s="349"/>
      <c r="K204" s="350"/>
      <c r="L204" s="348"/>
      <c r="M204" s="349"/>
      <c r="N204" s="350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  <mergeCell ref="B2:C2"/>
    <mergeCell ref="C4:E4"/>
    <mergeCell ref="F4:H4"/>
    <mergeCell ref="P28:V28"/>
    <mergeCell ref="L4:N4"/>
    <mergeCell ref="I4:K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ayfa12">
    <pageSetUpPr fitToPage="1"/>
  </sheetPr>
  <dimension ref="A1:V239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5546875" defaultRowHeight="12.75"/>
  <cols>
    <col min="1" max="1" width="4.140625" style="138" bestFit="1" customWidth="1"/>
    <col min="2" max="2" width="11.5703125" style="139" bestFit="1" customWidth="1"/>
    <col min="3" max="3" width="8.28515625" style="134" customWidth="1"/>
    <col min="4" max="4" width="44.5703125" style="139" customWidth="1"/>
    <col min="5" max="5" width="6.7109375" style="134" bestFit="1" customWidth="1"/>
    <col min="6" max="6" width="8.28515625" style="134" customWidth="1"/>
    <col min="7" max="7" width="44.5703125" style="134" customWidth="1"/>
    <col min="8" max="8" width="6.7109375" style="134" customWidth="1"/>
    <col min="9" max="9" width="8.28515625" style="134" customWidth="1"/>
    <col min="10" max="10" width="44.5703125" style="134" customWidth="1"/>
    <col min="11" max="11" width="6.7109375" style="134" customWidth="1"/>
    <col min="12" max="12" width="8.28515625" style="134" customWidth="1"/>
    <col min="13" max="13" width="44.5703125" style="134" customWidth="1"/>
    <col min="14" max="14" width="6.7109375" style="134" customWidth="1"/>
    <col min="15" max="15" width="2.5703125" style="139" customWidth="1"/>
    <col min="16" max="16" width="8.5703125" style="143" customWidth="1"/>
    <col min="17" max="17" width="50.85546875" style="143" customWidth="1"/>
    <col min="18" max="18" width="3" style="143" customWidth="1"/>
    <col min="19" max="19" width="2.28515625" style="143" customWidth="1"/>
    <col min="20" max="20" width="3" style="143" customWidth="1"/>
    <col min="21" max="21" width="6" style="143" customWidth="1"/>
    <col min="22" max="22" width="50.7109375" style="143" customWidth="1"/>
    <col min="23" max="30" width="6.85546875" style="139" customWidth="1"/>
    <col min="31" max="16384" width="6.85546875" style="139"/>
  </cols>
  <sheetData>
    <row r="1" spans="1:22">
      <c r="C1" s="158"/>
      <c r="D1" s="154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22" s="138" customFormat="1">
      <c r="B2" s="626"/>
      <c r="C2" s="626"/>
      <c r="D2" s="155"/>
      <c r="E2" s="158"/>
      <c r="F2" s="158"/>
      <c r="G2" s="158"/>
      <c r="H2" s="158"/>
      <c r="I2" s="158"/>
      <c r="J2" s="158"/>
      <c r="K2" s="158"/>
      <c r="L2" s="158"/>
      <c r="M2" s="158"/>
      <c r="N2" s="158"/>
      <c r="P2" s="144"/>
      <c r="Q2" s="144"/>
      <c r="R2" s="144"/>
      <c r="S2" s="144"/>
      <c r="T2" s="144"/>
      <c r="U2" s="144"/>
      <c r="V2" s="144"/>
    </row>
    <row r="3" spans="1:22" s="138" customFormat="1" ht="13.5" thickBot="1">
      <c r="B3" s="82"/>
      <c r="C3" s="160"/>
      <c r="D3" s="155"/>
      <c r="E3" s="158"/>
      <c r="F3" s="158"/>
      <c r="G3" s="158"/>
      <c r="H3" s="158"/>
      <c r="I3" s="158"/>
      <c r="J3" s="158"/>
      <c r="K3" s="158"/>
      <c r="L3" s="158"/>
      <c r="M3" s="158"/>
      <c r="N3" s="158"/>
      <c r="P3" s="144"/>
      <c r="Q3" s="144"/>
      <c r="R3" s="144"/>
      <c r="S3" s="144"/>
      <c r="T3" s="144"/>
      <c r="U3" s="144"/>
      <c r="V3" s="144"/>
    </row>
    <row r="4" spans="1:22" s="138" customFormat="1" ht="13.5" thickBot="1">
      <c r="B4" s="82"/>
      <c r="C4" s="623"/>
      <c r="D4" s="624"/>
      <c r="E4" s="625"/>
      <c r="F4" s="623"/>
      <c r="G4" s="624"/>
      <c r="H4" s="625"/>
      <c r="I4" s="623"/>
      <c r="J4" s="624"/>
      <c r="K4" s="625"/>
      <c r="L4" s="623"/>
      <c r="M4" s="624"/>
      <c r="N4" s="625"/>
      <c r="P4" s="144"/>
      <c r="Q4" s="144"/>
      <c r="R4" s="144"/>
      <c r="S4" s="144"/>
      <c r="T4" s="144"/>
      <c r="U4" s="144"/>
      <c r="V4" s="144"/>
    </row>
    <row r="5" spans="1:22" ht="12.75" customHeight="1">
      <c r="A5" s="627"/>
      <c r="B5" s="83"/>
      <c r="C5" s="84"/>
      <c r="D5" s="89"/>
      <c r="E5" s="85"/>
      <c r="F5" s="84"/>
      <c r="G5" s="89"/>
      <c r="H5" s="85"/>
      <c r="I5" s="86"/>
      <c r="J5" s="87"/>
      <c r="K5" s="88"/>
      <c r="L5" s="84"/>
      <c r="M5" s="89"/>
      <c r="N5" s="85"/>
      <c r="P5" s="640"/>
      <c r="Q5" s="641"/>
      <c r="R5" s="641"/>
      <c r="S5" s="641"/>
      <c r="T5" s="641"/>
      <c r="U5" s="641"/>
      <c r="V5" s="641"/>
    </row>
    <row r="6" spans="1:22" ht="15">
      <c r="A6" s="628"/>
      <c r="B6" s="90"/>
      <c r="C6" s="91"/>
      <c r="D6" s="92"/>
      <c r="E6" s="93"/>
      <c r="F6" s="91"/>
      <c r="G6" s="92"/>
      <c r="H6" s="93"/>
      <c r="I6" s="91"/>
      <c r="J6" s="92"/>
      <c r="K6" s="93"/>
      <c r="L6" s="91"/>
      <c r="M6" s="92"/>
      <c r="N6" s="93"/>
      <c r="P6" s="630"/>
      <c r="Q6" s="630"/>
      <c r="R6" s="630"/>
      <c r="S6" s="630"/>
      <c r="T6" s="630"/>
      <c r="U6" s="630"/>
      <c r="V6" s="631"/>
    </row>
    <row r="7" spans="1:22">
      <c r="A7" s="628"/>
      <c r="B7" s="95"/>
      <c r="C7" s="86"/>
      <c r="D7" s="87"/>
      <c r="E7" s="88"/>
      <c r="F7" s="86"/>
      <c r="G7" s="87"/>
      <c r="H7" s="88"/>
      <c r="I7" s="86"/>
      <c r="J7" s="87"/>
      <c r="K7" s="88"/>
      <c r="L7" s="86"/>
      <c r="M7" s="87"/>
      <c r="N7" s="88"/>
      <c r="P7" s="21"/>
      <c r="Q7" s="140"/>
      <c r="R7" s="21"/>
      <c r="S7" s="21"/>
      <c r="T7" s="21"/>
      <c r="U7" s="21"/>
      <c r="V7" s="21"/>
    </row>
    <row r="8" spans="1:22" ht="15">
      <c r="A8" s="628"/>
      <c r="B8" s="90"/>
      <c r="C8" s="91"/>
      <c r="D8" s="92"/>
      <c r="E8" s="94"/>
      <c r="F8" s="91"/>
      <c r="G8" s="92"/>
      <c r="H8" s="94"/>
      <c r="I8" s="91"/>
      <c r="J8" s="92"/>
      <c r="K8" s="93"/>
      <c r="L8" s="91"/>
      <c r="M8" s="92"/>
      <c r="N8" s="94"/>
      <c r="P8" s="591"/>
      <c r="Q8" s="591"/>
      <c r="R8" s="591"/>
      <c r="S8" s="591"/>
      <c r="T8" s="591"/>
      <c r="U8" s="591"/>
      <c r="V8" s="632"/>
    </row>
    <row r="9" spans="1:22">
      <c r="A9" s="628"/>
      <c r="B9" s="95"/>
      <c r="C9" s="86"/>
      <c r="D9" s="87"/>
      <c r="E9" s="88"/>
      <c r="F9" s="86"/>
      <c r="G9" s="87"/>
      <c r="H9" s="88"/>
      <c r="I9" s="86"/>
      <c r="J9" s="87"/>
      <c r="K9" s="88"/>
      <c r="L9" s="86"/>
      <c r="M9" s="87"/>
      <c r="N9" s="88"/>
      <c r="P9" s="174"/>
      <c r="Q9" s="174"/>
      <c r="R9" s="174"/>
      <c r="S9" s="174"/>
      <c r="T9" s="174"/>
      <c r="U9" s="174"/>
      <c r="V9" s="174"/>
    </row>
    <row r="10" spans="1:22">
      <c r="A10" s="628"/>
      <c r="B10" s="90"/>
      <c r="C10" s="91"/>
      <c r="D10" s="92"/>
      <c r="E10" s="93"/>
      <c r="F10" s="91"/>
      <c r="G10" s="92"/>
      <c r="H10" s="93"/>
      <c r="I10" s="91"/>
      <c r="J10" s="92"/>
      <c r="K10" s="94"/>
      <c r="L10" s="91"/>
      <c r="M10" s="92"/>
      <c r="N10" s="93"/>
      <c r="P10" s="179"/>
      <c r="Q10" s="19"/>
      <c r="R10" s="176"/>
      <c r="S10" s="176"/>
      <c r="T10" s="176"/>
      <c r="U10" s="176"/>
      <c r="V10" s="115"/>
    </row>
    <row r="11" spans="1:22">
      <c r="A11" s="628"/>
      <c r="B11" s="95"/>
      <c r="C11" s="86"/>
      <c r="D11" s="87"/>
      <c r="E11" s="88"/>
      <c r="F11" s="86"/>
      <c r="G11" s="87"/>
      <c r="H11" s="88"/>
      <c r="I11" s="86"/>
      <c r="J11" s="87"/>
      <c r="K11" s="88"/>
      <c r="L11" s="86"/>
      <c r="M11" s="87"/>
      <c r="N11" s="88"/>
      <c r="P11" s="179"/>
      <c r="Q11" s="20"/>
      <c r="R11" s="176"/>
      <c r="S11" s="176"/>
      <c r="T11" s="176"/>
      <c r="U11" s="176"/>
      <c r="V11" s="115"/>
    </row>
    <row r="12" spans="1:22">
      <c r="A12" s="628"/>
      <c r="B12" s="90"/>
      <c r="C12" s="91"/>
      <c r="D12" s="92"/>
      <c r="E12" s="94"/>
      <c r="F12" s="91"/>
      <c r="G12" s="92"/>
      <c r="H12" s="94"/>
      <c r="I12" s="91"/>
      <c r="J12" s="92"/>
      <c r="K12" s="94"/>
      <c r="L12" s="91"/>
      <c r="M12" s="92"/>
      <c r="N12" s="94"/>
      <c r="P12" s="179"/>
      <c r="Q12" s="19"/>
      <c r="R12" s="176"/>
      <c r="S12" s="176"/>
      <c r="T12" s="176"/>
      <c r="U12" s="176"/>
      <c r="V12" s="145"/>
    </row>
    <row r="13" spans="1:22">
      <c r="A13" s="628"/>
      <c r="B13" s="97"/>
      <c r="C13" s="107"/>
      <c r="D13" s="169"/>
      <c r="E13" s="88"/>
      <c r="F13" s="86"/>
      <c r="G13" s="87"/>
      <c r="H13" s="88"/>
      <c r="I13" s="86"/>
      <c r="J13" s="87"/>
      <c r="K13" s="88"/>
      <c r="L13" s="86"/>
      <c r="M13" s="87"/>
      <c r="N13" s="88"/>
      <c r="P13" s="179"/>
      <c r="Q13" s="19"/>
      <c r="R13" s="176"/>
      <c r="S13" s="176"/>
      <c r="T13" s="176"/>
      <c r="U13" s="176"/>
      <c r="V13" s="177"/>
    </row>
    <row r="14" spans="1:22">
      <c r="A14" s="628"/>
      <c r="B14" s="98"/>
      <c r="C14" s="110"/>
      <c r="D14" s="170"/>
      <c r="E14" s="93"/>
      <c r="F14" s="91"/>
      <c r="G14" s="99"/>
      <c r="H14" s="93"/>
      <c r="I14" s="91"/>
      <c r="J14" s="92"/>
      <c r="K14" s="93"/>
      <c r="L14" s="91"/>
      <c r="M14" s="92"/>
      <c r="N14" s="93"/>
      <c r="P14" s="179"/>
      <c r="Q14" s="19"/>
      <c r="R14" s="176"/>
      <c r="S14" s="176"/>
      <c r="T14" s="176"/>
      <c r="U14" s="176"/>
      <c r="V14" s="145"/>
    </row>
    <row r="15" spans="1:22">
      <c r="A15" s="628"/>
      <c r="B15" s="97"/>
      <c r="C15" s="107"/>
      <c r="D15" s="169"/>
      <c r="E15" s="88"/>
      <c r="F15" s="86"/>
      <c r="G15" s="87"/>
      <c r="H15" s="88"/>
      <c r="I15" s="86"/>
      <c r="J15" s="87"/>
      <c r="K15" s="88"/>
      <c r="L15" s="86"/>
      <c r="M15" s="87"/>
      <c r="N15" s="88"/>
      <c r="P15" s="179"/>
      <c r="Q15" s="19"/>
      <c r="R15" s="176"/>
      <c r="S15" s="176"/>
      <c r="T15" s="176"/>
      <c r="U15" s="176"/>
      <c r="V15" s="145"/>
    </row>
    <row r="16" spans="1:22">
      <c r="A16" s="628"/>
      <c r="B16" s="98"/>
      <c r="C16" s="110"/>
      <c r="D16" s="78"/>
      <c r="E16" s="94"/>
      <c r="F16" s="91"/>
      <c r="G16" s="92"/>
      <c r="H16" s="94"/>
      <c r="I16" s="91"/>
      <c r="J16" s="92"/>
      <c r="K16" s="94"/>
      <c r="L16" s="91"/>
      <c r="M16" s="92"/>
      <c r="N16" s="94"/>
      <c r="P16" s="179"/>
      <c r="Q16" s="19"/>
      <c r="R16" s="176"/>
      <c r="S16" s="176"/>
      <c r="T16" s="176"/>
      <c r="U16" s="176"/>
      <c r="V16" s="145"/>
    </row>
    <row r="17" spans="1:22">
      <c r="A17" s="628"/>
      <c r="B17" s="97"/>
      <c r="C17" s="107"/>
      <c r="D17" s="108"/>
      <c r="E17" s="109"/>
      <c r="F17" s="86"/>
      <c r="G17" s="87"/>
      <c r="H17" s="88"/>
      <c r="I17" s="86"/>
      <c r="J17" s="87"/>
      <c r="K17" s="88"/>
      <c r="L17" s="86"/>
      <c r="M17" s="87"/>
      <c r="N17" s="88"/>
      <c r="P17" s="179"/>
      <c r="Q17" s="19"/>
      <c r="R17" s="176"/>
      <c r="S17" s="176"/>
      <c r="T17" s="176"/>
      <c r="U17" s="176"/>
      <c r="V17" s="145"/>
    </row>
    <row r="18" spans="1:22">
      <c r="A18" s="628"/>
      <c r="B18" s="98"/>
      <c r="C18" s="110"/>
      <c r="D18" s="78"/>
      <c r="E18" s="111"/>
      <c r="F18" s="91"/>
      <c r="G18" s="99"/>
      <c r="H18" s="93"/>
      <c r="I18" s="91"/>
      <c r="J18" s="92"/>
      <c r="K18" s="94"/>
      <c r="L18" s="91"/>
      <c r="M18" s="99"/>
      <c r="N18" s="93"/>
      <c r="P18" s="179"/>
      <c r="Q18" s="19"/>
      <c r="R18" s="176"/>
      <c r="S18" s="176"/>
      <c r="T18" s="176"/>
      <c r="U18" s="176"/>
      <c r="V18" s="145"/>
    </row>
    <row r="19" spans="1:22">
      <c r="A19" s="628"/>
      <c r="B19" s="97"/>
      <c r="C19" s="107"/>
      <c r="D19" s="108"/>
      <c r="E19" s="109"/>
      <c r="F19" s="86"/>
      <c r="G19" s="87"/>
      <c r="H19" s="88"/>
      <c r="I19" s="86"/>
      <c r="J19" s="87"/>
      <c r="K19" s="88"/>
      <c r="L19" s="86"/>
      <c r="M19" s="87"/>
      <c r="N19" s="88"/>
      <c r="P19" s="19"/>
      <c r="Q19" s="20"/>
      <c r="R19" s="176"/>
      <c r="S19" s="176"/>
      <c r="T19" s="176"/>
      <c r="U19" s="176"/>
      <c r="V19" s="145"/>
    </row>
    <row r="20" spans="1:22">
      <c r="A20" s="628"/>
      <c r="B20" s="98"/>
      <c r="C20" s="91"/>
      <c r="D20" s="92"/>
      <c r="E20" s="94"/>
      <c r="F20" s="91"/>
      <c r="G20" s="92"/>
      <c r="H20" s="94"/>
      <c r="I20" s="91"/>
      <c r="J20" s="92"/>
      <c r="K20" s="94"/>
      <c r="L20" s="91"/>
      <c r="M20" s="92"/>
      <c r="N20" s="94"/>
      <c r="P20" s="639"/>
      <c r="Q20" s="639"/>
      <c r="R20" s="639"/>
      <c r="S20" s="639"/>
      <c r="T20" s="639"/>
      <c r="U20" s="639"/>
      <c r="V20" s="19"/>
    </row>
    <row r="21" spans="1:22">
      <c r="A21" s="628"/>
      <c r="B21" s="97"/>
      <c r="C21" s="86"/>
      <c r="D21" s="87"/>
      <c r="E21" s="88"/>
      <c r="F21" s="86"/>
      <c r="G21" s="87"/>
      <c r="H21" s="88"/>
      <c r="I21" s="86"/>
      <c r="J21" s="87"/>
      <c r="K21" s="88"/>
      <c r="L21" s="86"/>
      <c r="M21" s="87"/>
      <c r="N21" s="88"/>
      <c r="P21" s="185"/>
      <c r="Q21" s="19"/>
      <c r="R21" s="176"/>
      <c r="S21" s="176"/>
      <c r="T21" s="176"/>
      <c r="U21" s="176"/>
      <c r="V21" s="19"/>
    </row>
    <row r="22" spans="1:22">
      <c r="A22" s="628"/>
      <c r="B22" s="98"/>
      <c r="C22" s="91"/>
      <c r="D22" s="92"/>
      <c r="E22" s="93"/>
      <c r="F22" s="91"/>
      <c r="G22" s="92"/>
      <c r="H22" s="93"/>
      <c r="I22" s="91"/>
      <c r="J22" s="92"/>
      <c r="K22" s="93"/>
      <c r="L22" s="91"/>
      <c r="M22" s="92"/>
      <c r="N22" s="93"/>
      <c r="P22" s="185"/>
      <c r="Q22" s="19"/>
      <c r="R22" s="176"/>
      <c r="S22" s="176"/>
      <c r="T22" s="176"/>
      <c r="U22" s="176"/>
      <c r="V22" s="19"/>
    </row>
    <row r="23" spans="1:22">
      <c r="A23" s="628"/>
      <c r="B23" s="97"/>
      <c r="C23" s="86"/>
      <c r="D23" s="87"/>
      <c r="E23" s="88"/>
      <c r="F23" s="86"/>
      <c r="G23" s="87"/>
      <c r="H23" s="88"/>
      <c r="I23" s="86"/>
      <c r="J23" s="87"/>
      <c r="K23" s="88"/>
      <c r="L23" s="86"/>
      <c r="M23" s="87"/>
      <c r="N23" s="88"/>
      <c r="P23" s="185"/>
      <c r="Q23" s="19"/>
      <c r="R23" s="176"/>
      <c r="S23" s="176"/>
      <c r="T23" s="176"/>
      <c r="U23" s="176"/>
      <c r="V23" s="19"/>
    </row>
    <row r="24" spans="1:22" ht="13.5" thickBot="1">
      <c r="A24" s="629"/>
      <c r="B24" s="100"/>
      <c r="C24" s="101"/>
      <c r="D24" s="102"/>
      <c r="E24" s="103"/>
      <c r="F24" s="101"/>
      <c r="G24" s="102"/>
      <c r="H24" s="103"/>
      <c r="I24" s="101"/>
      <c r="J24" s="102"/>
      <c r="K24" s="103"/>
      <c r="L24" s="101"/>
      <c r="M24" s="102"/>
      <c r="N24" s="103"/>
      <c r="P24" s="185"/>
      <c r="Q24" s="19"/>
      <c r="R24" s="176"/>
      <c r="S24" s="176"/>
      <c r="T24" s="176"/>
      <c r="U24" s="176"/>
      <c r="V24" s="19"/>
    </row>
    <row r="25" spans="1:22" ht="12.75" customHeight="1">
      <c r="A25" s="627"/>
      <c r="B25" s="83"/>
      <c r="C25" s="86"/>
      <c r="D25" s="87"/>
      <c r="E25" s="88"/>
      <c r="F25" s="84"/>
      <c r="G25" s="89"/>
      <c r="H25" s="85"/>
      <c r="I25" s="86"/>
      <c r="J25" s="87"/>
      <c r="K25" s="88"/>
      <c r="L25" s="86"/>
      <c r="M25" s="87"/>
      <c r="N25" s="88"/>
      <c r="P25" s="185"/>
      <c r="Q25" s="19"/>
      <c r="R25" s="176"/>
      <c r="S25" s="176"/>
      <c r="T25" s="176"/>
      <c r="U25" s="176"/>
      <c r="V25" s="19"/>
    </row>
    <row r="26" spans="1:22">
      <c r="A26" s="628"/>
      <c r="B26" s="90"/>
      <c r="C26" s="91"/>
      <c r="D26" s="92"/>
      <c r="E26" s="93"/>
      <c r="F26" s="91"/>
      <c r="G26" s="92"/>
      <c r="H26" s="93"/>
      <c r="I26" s="91"/>
      <c r="J26" s="92"/>
      <c r="K26" s="93"/>
      <c r="L26" s="91"/>
      <c r="M26" s="92"/>
      <c r="N26" s="93"/>
      <c r="P26" s="185"/>
      <c r="Q26" s="19"/>
      <c r="R26" s="176"/>
      <c r="S26" s="176"/>
      <c r="T26" s="176"/>
      <c r="U26" s="176"/>
      <c r="V26" s="19"/>
    </row>
    <row r="27" spans="1:22">
      <c r="A27" s="628"/>
      <c r="B27" s="95"/>
      <c r="C27" s="86"/>
      <c r="D27" s="87"/>
      <c r="E27" s="88"/>
      <c r="F27" s="86"/>
      <c r="G27" s="87"/>
      <c r="H27" s="88"/>
      <c r="I27" s="86"/>
      <c r="J27" s="87"/>
      <c r="K27" s="88"/>
      <c r="L27" s="86"/>
      <c r="M27" s="87"/>
      <c r="N27" s="88"/>
      <c r="P27" s="639"/>
      <c r="Q27" s="639"/>
      <c r="R27" s="639"/>
      <c r="S27" s="639"/>
      <c r="T27" s="639"/>
      <c r="U27" s="639"/>
      <c r="V27" s="19"/>
    </row>
    <row r="28" spans="1:22">
      <c r="A28" s="628"/>
      <c r="B28" s="90"/>
      <c r="C28" s="91"/>
      <c r="D28" s="92"/>
      <c r="E28" s="94"/>
      <c r="F28" s="91"/>
      <c r="G28" s="92"/>
      <c r="H28" s="94"/>
      <c r="I28" s="91"/>
      <c r="J28" s="92"/>
      <c r="K28" s="94"/>
      <c r="L28" s="91"/>
      <c r="M28" s="92"/>
      <c r="N28" s="94"/>
      <c r="P28" s="185"/>
      <c r="Q28" s="19"/>
      <c r="R28" s="176"/>
      <c r="S28" s="176"/>
      <c r="T28" s="176"/>
      <c r="U28" s="176"/>
      <c r="V28" s="19"/>
    </row>
    <row r="29" spans="1:22">
      <c r="A29" s="628"/>
      <c r="B29" s="95"/>
      <c r="C29" s="86"/>
      <c r="D29" s="87"/>
      <c r="E29" s="88"/>
      <c r="F29" s="86"/>
      <c r="G29" s="87"/>
      <c r="H29" s="88"/>
      <c r="I29" s="86"/>
      <c r="J29" s="87"/>
      <c r="K29" s="88"/>
      <c r="L29" s="86"/>
      <c r="M29" s="87"/>
      <c r="N29" s="88"/>
      <c r="P29" s="185"/>
      <c r="Q29" s="19"/>
      <c r="R29" s="176"/>
      <c r="S29" s="176"/>
      <c r="T29" s="176"/>
      <c r="U29" s="176"/>
      <c r="V29" s="19"/>
    </row>
    <row r="30" spans="1:22">
      <c r="A30" s="628"/>
      <c r="B30" s="90"/>
      <c r="C30" s="91"/>
      <c r="D30" s="92"/>
      <c r="E30" s="93"/>
      <c r="F30" s="91"/>
      <c r="G30" s="99"/>
      <c r="H30" s="93"/>
      <c r="I30" s="91"/>
      <c r="J30" s="99"/>
      <c r="K30" s="93"/>
      <c r="L30" s="91"/>
      <c r="M30" s="92"/>
      <c r="N30" s="94"/>
      <c r="P30" s="185"/>
      <c r="Q30" s="19"/>
      <c r="R30" s="176"/>
      <c r="S30" s="176"/>
      <c r="T30" s="176"/>
      <c r="U30" s="176"/>
      <c r="V30" s="19"/>
    </row>
    <row r="31" spans="1:22">
      <c r="A31" s="628"/>
      <c r="B31" s="95"/>
      <c r="C31" s="86"/>
      <c r="D31" s="87"/>
      <c r="E31" s="88"/>
      <c r="F31" s="86"/>
      <c r="G31" s="87"/>
      <c r="H31" s="88"/>
      <c r="I31" s="86"/>
      <c r="J31" s="87"/>
      <c r="K31" s="88"/>
      <c r="L31" s="86"/>
      <c r="M31" s="87"/>
      <c r="N31" s="88"/>
      <c r="P31" s="185"/>
      <c r="Q31" s="19"/>
      <c r="R31" s="176"/>
      <c r="S31" s="176"/>
      <c r="T31" s="176"/>
      <c r="U31" s="176"/>
      <c r="V31" s="19"/>
    </row>
    <row r="32" spans="1:22">
      <c r="A32" s="628"/>
      <c r="B32" s="90"/>
      <c r="C32" s="91"/>
      <c r="D32" s="92"/>
      <c r="E32" s="94"/>
      <c r="F32" s="91"/>
      <c r="G32" s="92"/>
      <c r="H32" s="94"/>
      <c r="I32" s="91"/>
      <c r="J32" s="92"/>
      <c r="K32" s="94"/>
      <c r="L32" s="91"/>
      <c r="M32" s="92"/>
      <c r="N32" s="94"/>
      <c r="P32" s="185"/>
      <c r="Q32" s="19"/>
      <c r="R32" s="176"/>
      <c r="S32" s="176"/>
      <c r="T32" s="176"/>
      <c r="U32" s="176"/>
      <c r="V32" s="19"/>
    </row>
    <row r="33" spans="1:22">
      <c r="A33" s="628"/>
      <c r="B33" s="97"/>
      <c r="C33" s="86"/>
      <c r="D33" s="87"/>
      <c r="E33" s="88"/>
      <c r="F33" s="107"/>
      <c r="G33" s="169"/>
      <c r="H33" s="88"/>
      <c r="I33" s="86"/>
      <c r="J33" s="87"/>
      <c r="K33" s="88"/>
      <c r="L33" s="86"/>
      <c r="M33" s="87"/>
      <c r="N33" s="88"/>
      <c r="P33" s="591"/>
      <c r="Q33" s="591"/>
      <c r="R33" s="591"/>
      <c r="S33" s="591"/>
      <c r="T33" s="591"/>
      <c r="U33" s="591"/>
      <c r="V33" s="591"/>
    </row>
    <row r="34" spans="1:22" ht="15">
      <c r="A34" s="628"/>
      <c r="B34" s="98"/>
      <c r="C34" s="91"/>
      <c r="D34" s="92"/>
      <c r="E34" s="93"/>
      <c r="F34" s="110"/>
      <c r="G34" s="78"/>
      <c r="H34" s="93"/>
      <c r="I34" s="91"/>
      <c r="J34" s="99"/>
      <c r="K34" s="93"/>
      <c r="L34" s="91"/>
      <c r="M34" s="92"/>
      <c r="N34" s="93"/>
      <c r="P34" s="591"/>
      <c r="Q34" s="591"/>
      <c r="R34" s="591"/>
      <c r="S34" s="591"/>
      <c r="T34" s="591"/>
      <c r="U34" s="591"/>
      <c r="V34" s="632"/>
    </row>
    <row r="35" spans="1:22">
      <c r="A35" s="628"/>
      <c r="B35" s="97"/>
      <c r="C35" s="86"/>
      <c r="D35" s="87"/>
      <c r="E35" s="88"/>
      <c r="F35" s="107"/>
      <c r="G35" s="169"/>
      <c r="H35" s="88"/>
      <c r="I35" s="86"/>
      <c r="J35" s="87"/>
      <c r="K35" s="88"/>
      <c r="L35" s="86"/>
      <c r="M35" s="87"/>
      <c r="N35" s="88"/>
      <c r="P35" s="174"/>
      <c r="Q35" s="174"/>
      <c r="R35" s="174"/>
      <c r="S35" s="174"/>
      <c r="T35" s="174"/>
      <c r="U35" s="174"/>
      <c r="V35" s="174"/>
    </row>
    <row r="36" spans="1:22">
      <c r="A36" s="628"/>
      <c r="B36" s="98"/>
      <c r="C36" s="91"/>
      <c r="D36" s="92"/>
      <c r="E36" s="94"/>
      <c r="F36" s="110"/>
      <c r="G36" s="78"/>
      <c r="H36" s="94"/>
      <c r="I36" s="91"/>
      <c r="J36" s="92"/>
      <c r="K36" s="94"/>
      <c r="L36" s="91"/>
      <c r="M36" s="92"/>
      <c r="N36" s="94"/>
      <c r="P36" s="179"/>
      <c r="Q36" s="19"/>
      <c r="R36" s="176"/>
      <c r="S36" s="176"/>
      <c r="T36" s="176"/>
      <c r="U36" s="176"/>
      <c r="V36" s="19"/>
    </row>
    <row r="37" spans="1:22">
      <c r="A37" s="628"/>
      <c r="B37" s="97"/>
      <c r="C37" s="86"/>
      <c r="D37" s="87"/>
      <c r="E37" s="88"/>
      <c r="F37" s="107"/>
      <c r="G37" s="169"/>
      <c r="H37" s="88"/>
      <c r="I37" s="86"/>
      <c r="J37" s="87"/>
      <c r="K37" s="88"/>
      <c r="L37" s="86"/>
      <c r="M37" s="87"/>
      <c r="N37" s="88"/>
      <c r="P37" s="179"/>
      <c r="Q37" s="19"/>
      <c r="R37" s="176"/>
      <c r="S37" s="176"/>
      <c r="T37" s="176"/>
      <c r="U37" s="176"/>
      <c r="V37" s="19"/>
    </row>
    <row r="38" spans="1:22">
      <c r="A38" s="628"/>
      <c r="B38" s="98"/>
      <c r="C38" s="91"/>
      <c r="D38" s="99"/>
      <c r="E38" s="93"/>
      <c r="F38" s="110"/>
      <c r="G38" s="78"/>
      <c r="H38" s="94"/>
      <c r="I38" s="91"/>
      <c r="J38" s="99"/>
      <c r="K38" s="93"/>
      <c r="L38" s="91"/>
      <c r="M38" s="92"/>
      <c r="N38" s="93"/>
      <c r="P38" s="179"/>
      <c r="Q38" s="19"/>
      <c r="R38" s="176"/>
      <c r="S38" s="176"/>
      <c r="T38" s="176"/>
      <c r="U38" s="176"/>
      <c r="V38" s="19"/>
    </row>
    <row r="39" spans="1:22">
      <c r="A39" s="628"/>
      <c r="B39" s="97"/>
      <c r="C39" s="86"/>
      <c r="D39" s="87"/>
      <c r="E39" s="88"/>
      <c r="F39" s="107"/>
      <c r="G39" s="169"/>
      <c r="H39" s="88"/>
      <c r="I39" s="86"/>
      <c r="J39" s="87"/>
      <c r="K39" s="88"/>
      <c r="L39" s="86"/>
      <c r="M39" s="87"/>
      <c r="N39" s="88"/>
      <c r="P39" s="179"/>
      <c r="Q39" s="19"/>
      <c r="R39" s="176"/>
      <c r="S39" s="176"/>
      <c r="T39" s="176"/>
      <c r="U39" s="176"/>
      <c r="V39" s="142"/>
    </row>
    <row r="40" spans="1:22">
      <c r="A40" s="628"/>
      <c r="B40" s="98"/>
      <c r="C40" s="91"/>
      <c r="D40" s="92"/>
      <c r="E40" s="94"/>
      <c r="F40" s="110"/>
      <c r="G40" s="78"/>
      <c r="H40" s="94"/>
      <c r="I40" s="91"/>
      <c r="J40" s="92"/>
      <c r="K40" s="94"/>
      <c r="L40" s="91"/>
      <c r="M40" s="92"/>
      <c r="N40" s="94"/>
      <c r="P40" s="179"/>
      <c r="Q40" s="19"/>
      <c r="R40" s="176"/>
      <c r="S40" s="176"/>
      <c r="T40" s="176"/>
      <c r="U40" s="176"/>
      <c r="V40" s="157"/>
    </row>
    <row r="41" spans="1:22">
      <c r="A41" s="628"/>
      <c r="B41" s="97"/>
      <c r="C41" s="86"/>
      <c r="D41" s="87"/>
      <c r="E41" s="88"/>
      <c r="F41" s="86"/>
      <c r="G41" s="87"/>
      <c r="H41" s="88"/>
      <c r="I41" s="86"/>
      <c r="J41" s="87"/>
      <c r="K41" s="88"/>
      <c r="L41" s="86"/>
      <c r="M41" s="87"/>
      <c r="N41" s="88"/>
      <c r="P41" s="179"/>
      <c r="Q41" s="19"/>
      <c r="R41" s="176"/>
      <c r="S41" s="176"/>
      <c r="T41" s="176"/>
      <c r="U41" s="176"/>
      <c r="V41" s="136"/>
    </row>
    <row r="42" spans="1:22">
      <c r="A42" s="628"/>
      <c r="B42" s="98"/>
      <c r="C42" s="91"/>
      <c r="D42" s="92"/>
      <c r="E42" s="93"/>
      <c r="F42" s="91"/>
      <c r="G42" s="99"/>
      <c r="H42" s="93"/>
      <c r="I42" s="91"/>
      <c r="J42" s="92"/>
      <c r="K42" s="93"/>
      <c r="L42" s="91"/>
      <c r="M42" s="92"/>
      <c r="N42" s="94"/>
      <c r="P42" s="19"/>
      <c r="Q42" s="20"/>
      <c r="R42" s="176"/>
      <c r="S42" s="176"/>
      <c r="T42" s="176"/>
      <c r="U42" s="176"/>
      <c r="V42" s="19"/>
    </row>
    <row r="43" spans="1:22">
      <c r="A43" s="628"/>
      <c r="B43" s="97"/>
      <c r="C43" s="86"/>
      <c r="D43" s="87"/>
      <c r="E43" s="88"/>
      <c r="F43" s="86"/>
      <c r="G43" s="87"/>
      <c r="H43" s="88"/>
      <c r="I43" s="86"/>
      <c r="J43" s="87"/>
      <c r="K43" s="88"/>
      <c r="L43" s="86"/>
      <c r="M43" s="87"/>
      <c r="N43" s="88"/>
      <c r="P43" s="19"/>
      <c r="Q43" s="20"/>
      <c r="R43" s="176"/>
      <c r="S43" s="176"/>
      <c r="T43" s="176"/>
      <c r="U43" s="176"/>
      <c r="V43" s="19"/>
    </row>
    <row r="44" spans="1:22" ht="13.5" thickBot="1">
      <c r="A44" s="629"/>
      <c r="B44" s="100"/>
      <c r="C44" s="101"/>
      <c r="D44" s="102"/>
      <c r="E44" s="103"/>
      <c r="F44" s="101"/>
      <c r="G44" s="102"/>
      <c r="H44" s="103"/>
      <c r="I44" s="101"/>
      <c r="J44" s="102"/>
      <c r="K44" s="103"/>
      <c r="L44" s="101"/>
      <c r="M44" s="102"/>
      <c r="N44" s="103"/>
      <c r="P44" s="591"/>
      <c r="Q44" s="591"/>
      <c r="R44" s="591"/>
      <c r="S44" s="591"/>
      <c r="T44" s="591"/>
      <c r="U44" s="591"/>
      <c r="V44" s="19"/>
    </row>
    <row r="45" spans="1:22" ht="12.75" customHeight="1">
      <c r="A45" s="627"/>
      <c r="B45" s="83"/>
      <c r="C45" s="171"/>
      <c r="D45" s="172"/>
      <c r="E45" s="85"/>
      <c r="F45" s="84"/>
      <c r="G45" s="89"/>
      <c r="H45" s="85"/>
      <c r="I45" s="84"/>
      <c r="J45" s="89"/>
      <c r="K45" s="85"/>
      <c r="L45" s="86"/>
      <c r="M45" s="87"/>
      <c r="N45" s="88"/>
      <c r="P45" s="179"/>
      <c r="Q45" s="19"/>
      <c r="R45" s="176"/>
      <c r="S45" s="176"/>
      <c r="T45" s="176"/>
      <c r="U45" s="176"/>
      <c r="V45" s="20"/>
    </row>
    <row r="46" spans="1:22">
      <c r="A46" s="628"/>
      <c r="B46" s="90"/>
      <c r="C46" s="110"/>
      <c r="D46" s="78"/>
      <c r="E46" s="93"/>
      <c r="F46" s="91"/>
      <c r="G46" s="92"/>
      <c r="H46" s="93"/>
      <c r="I46" s="91"/>
      <c r="J46" s="92"/>
      <c r="K46" s="93"/>
      <c r="L46" s="91"/>
      <c r="M46" s="92"/>
      <c r="N46" s="93"/>
      <c r="P46" s="179"/>
      <c r="Q46" s="19"/>
      <c r="R46" s="176"/>
      <c r="S46" s="176"/>
      <c r="T46" s="176"/>
      <c r="U46" s="176"/>
      <c r="V46" s="145"/>
    </row>
    <row r="47" spans="1:22">
      <c r="A47" s="628"/>
      <c r="B47" s="95"/>
      <c r="C47" s="107"/>
      <c r="D47" s="169"/>
      <c r="E47" s="88"/>
      <c r="F47" s="86"/>
      <c r="G47" s="87"/>
      <c r="H47" s="88"/>
      <c r="I47" s="86"/>
      <c r="J47" s="87"/>
      <c r="K47" s="88"/>
      <c r="L47" s="86"/>
      <c r="M47" s="87"/>
      <c r="N47" s="88"/>
      <c r="P47" s="19"/>
      <c r="Q47" s="19"/>
      <c r="R47" s="176"/>
      <c r="S47" s="176"/>
      <c r="T47" s="176"/>
      <c r="U47" s="176"/>
      <c r="V47" s="145"/>
    </row>
    <row r="48" spans="1:22">
      <c r="A48" s="628"/>
      <c r="B48" s="90"/>
      <c r="C48" s="110"/>
      <c r="D48" s="78"/>
      <c r="E48" s="94"/>
      <c r="F48" s="91"/>
      <c r="G48" s="99"/>
      <c r="H48" s="93"/>
      <c r="I48" s="91"/>
      <c r="J48" s="99"/>
      <c r="K48" s="93"/>
      <c r="L48" s="91"/>
      <c r="M48" s="92"/>
      <c r="N48" s="94"/>
      <c r="P48" s="19"/>
      <c r="Q48" s="19"/>
      <c r="R48" s="176"/>
      <c r="S48" s="176"/>
      <c r="T48" s="176"/>
      <c r="U48" s="176"/>
      <c r="V48" s="20"/>
    </row>
    <row r="49" spans="1:22">
      <c r="A49" s="628"/>
      <c r="B49" s="106"/>
      <c r="C49" s="107"/>
      <c r="D49" s="169"/>
      <c r="E49" s="88"/>
      <c r="F49" s="86"/>
      <c r="G49" s="87"/>
      <c r="H49" s="88"/>
      <c r="I49" s="86"/>
      <c r="J49" s="87"/>
      <c r="K49" s="88"/>
      <c r="L49" s="86"/>
      <c r="M49" s="87"/>
      <c r="N49" s="88"/>
      <c r="P49" s="174"/>
      <c r="Q49" s="118"/>
      <c r="R49" s="174"/>
      <c r="S49" s="174"/>
      <c r="T49" s="174"/>
      <c r="U49" s="174"/>
      <c r="V49" s="156"/>
    </row>
    <row r="50" spans="1:22">
      <c r="A50" s="628"/>
      <c r="B50" s="90"/>
      <c r="C50" s="110"/>
      <c r="D50" s="170"/>
      <c r="E50" s="93"/>
      <c r="F50" s="91"/>
      <c r="G50" s="92"/>
      <c r="H50" s="94"/>
      <c r="I50" s="91"/>
      <c r="J50" s="92"/>
      <c r="K50" s="94"/>
      <c r="L50" s="91"/>
      <c r="M50" s="92"/>
      <c r="N50" s="93"/>
      <c r="P50" s="591"/>
      <c r="Q50" s="591"/>
      <c r="R50" s="591"/>
      <c r="S50" s="591"/>
      <c r="T50" s="591"/>
      <c r="U50" s="591"/>
      <c r="V50" s="591"/>
    </row>
    <row r="51" spans="1:22" ht="15">
      <c r="A51" s="628"/>
      <c r="B51" s="95"/>
      <c r="C51" s="107"/>
      <c r="D51" s="169"/>
      <c r="E51" s="88"/>
      <c r="F51" s="86"/>
      <c r="G51" s="87"/>
      <c r="H51" s="88"/>
      <c r="I51" s="86"/>
      <c r="J51" s="87"/>
      <c r="K51" s="88"/>
      <c r="L51" s="86"/>
      <c r="M51" s="87"/>
      <c r="N51" s="88"/>
      <c r="P51" s="591"/>
      <c r="Q51" s="591"/>
      <c r="R51" s="591"/>
      <c r="S51" s="591"/>
      <c r="T51" s="591"/>
      <c r="U51" s="591"/>
      <c r="V51" s="632"/>
    </row>
    <row r="52" spans="1:22">
      <c r="A52" s="628"/>
      <c r="B52" s="90"/>
      <c r="C52" s="110"/>
      <c r="D52" s="78"/>
      <c r="E52" s="94"/>
      <c r="F52" s="91"/>
      <c r="G52" s="99"/>
      <c r="H52" s="93"/>
      <c r="I52" s="91"/>
      <c r="J52" s="99"/>
      <c r="K52" s="93"/>
      <c r="L52" s="91"/>
      <c r="M52" s="92"/>
      <c r="N52" s="94"/>
      <c r="P52" s="174"/>
      <c r="Q52" s="174"/>
      <c r="R52" s="174"/>
      <c r="S52" s="174"/>
      <c r="T52" s="174"/>
      <c r="U52" s="174"/>
      <c r="V52" s="174"/>
    </row>
    <row r="53" spans="1:22">
      <c r="A53" s="628"/>
      <c r="B53" s="97"/>
      <c r="C53" s="107"/>
      <c r="D53" s="169"/>
      <c r="E53" s="88"/>
      <c r="F53" s="107"/>
      <c r="G53" s="169"/>
      <c r="H53" s="109"/>
      <c r="I53" s="86"/>
      <c r="J53" s="87"/>
      <c r="K53" s="88"/>
      <c r="L53" s="86"/>
      <c r="M53" s="87"/>
      <c r="N53" s="88"/>
      <c r="P53" s="179"/>
      <c r="Q53" s="19"/>
      <c r="R53" s="176"/>
      <c r="S53" s="176"/>
      <c r="T53" s="176"/>
      <c r="U53" s="176"/>
      <c r="V53" s="96"/>
    </row>
    <row r="54" spans="1:22">
      <c r="A54" s="628"/>
      <c r="B54" s="98"/>
      <c r="C54" s="110"/>
      <c r="D54" s="170"/>
      <c r="E54" s="93"/>
      <c r="F54" s="110"/>
      <c r="G54" s="170"/>
      <c r="H54" s="93"/>
      <c r="I54" s="91"/>
      <c r="J54" s="99"/>
      <c r="K54" s="93"/>
      <c r="L54" s="91"/>
      <c r="M54" s="99"/>
      <c r="N54" s="93"/>
      <c r="P54" s="179"/>
      <c r="Q54" s="19"/>
      <c r="R54" s="176"/>
      <c r="S54" s="176"/>
      <c r="T54" s="176"/>
      <c r="U54" s="176"/>
      <c r="V54" s="96"/>
    </row>
    <row r="55" spans="1:22">
      <c r="A55" s="628"/>
      <c r="B55" s="97"/>
      <c r="C55" s="107"/>
      <c r="D55" s="169"/>
      <c r="E55" s="88"/>
      <c r="F55" s="107"/>
      <c r="G55" s="169"/>
      <c r="H55" s="88"/>
      <c r="I55" s="86"/>
      <c r="J55" s="87"/>
      <c r="K55" s="88"/>
      <c r="L55" s="86"/>
      <c r="M55" s="87"/>
      <c r="N55" s="88"/>
      <c r="P55" s="179"/>
      <c r="Q55" s="19"/>
      <c r="R55" s="176"/>
      <c r="S55" s="176"/>
      <c r="T55" s="176"/>
      <c r="U55" s="176"/>
      <c r="V55" s="19"/>
    </row>
    <row r="56" spans="1:22">
      <c r="A56" s="628"/>
      <c r="B56" s="98"/>
      <c r="C56" s="110"/>
      <c r="D56" s="78"/>
      <c r="E56" s="94"/>
      <c r="F56" s="110"/>
      <c r="G56" s="78"/>
      <c r="H56" s="94"/>
      <c r="I56" s="91"/>
      <c r="J56" s="92"/>
      <c r="K56" s="94"/>
      <c r="L56" s="91"/>
      <c r="M56" s="92"/>
      <c r="N56" s="94"/>
      <c r="P56" s="179"/>
      <c r="Q56" s="19"/>
      <c r="R56" s="176"/>
      <c r="S56" s="176"/>
      <c r="T56" s="176"/>
      <c r="U56" s="176"/>
      <c r="V56" s="19"/>
    </row>
    <row r="57" spans="1:22">
      <c r="A57" s="628"/>
      <c r="B57" s="97"/>
      <c r="C57" s="86"/>
      <c r="D57" s="87"/>
      <c r="E57" s="88"/>
      <c r="F57" s="107"/>
      <c r="G57" s="169"/>
      <c r="H57" s="88"/>
      <c r="I57" s="86"/>
      <c r="J57" s="87"/>
      <c r="K57" s="88"/>
      <c r="L57" s="86"/>
      <c r="M57" s="87"/>
      <c r="N57" s="88"/>
      <c r="P57" s="19"/>
      <c r="Q57" s="19"/>
      <c r="R57" s="176"/>
      <c r="S57" s="176"/>
      <c r="T57" s="176"/>
      <c r="U57" s="176"/>
      <c r="V57" s="19"/>
    </row>
    <row r="58" spans="1:22">
      <c r="A58" s="628"/>
      <c r="B58" s="98"/>
      <c r="C58" s="91"/>
      <c r="D58" s="99"/>
      <c r="E58" s="93"/>
      <c r="F58" s="110"/>
      <c r="G58" s="170"/>
      <c r="H58" s="93"/>
      <c r="I58" s="91"/>
      <c r="J58" s="99"/>
      <c r="K58" s="93"/>
      <c r="L58" s="91"/>
      <c r="M58" s="92"/>
      <c r="N58" s="93"/>
      <c r="P58" s="19"/>
      <c r="Q58" s="20"/>
      <c r="R58" s="176"/>
      <c r="S58" s="176"/>
      <c r="T58" s="176"/>
      <c r="U58" s="176"/>
      <c r="V58" s="19"/>
    </row>
    <row r="59" spans="1:22">
      <c r="A59" s="628"/>
      <c r="B59" s="97"/>
      <c r="C59" s="86"/>
      <c r="D59" s="87"/>
      <c r="E59" s="88"/>
      <c r="F59" s="107"/>
      <c r="G59" s="169"/>
      <c r="H59" s="88"/>
      <c r="I59" s="86"/>
      <c r="J59" s="87"/>
      <c r="K59" s="88"/>
      <c r="L59" s="86"/>
      <c r="M59" s="87"/>
      <c r="N59" s="88"/>
      <c r="P59" s="19"/>
      <c r="Q59" s="20"/>
      <c r="R59" s="176"/>
      <c r="S59" s="176"/>
      <c r="T59" s="176"/>
      <c r="U59" s="176"/>
      <c r="V59" s="19"/>
    </row>
    <row r="60" spans="1:22">
      <c r="A60" s="628"/>
      <c r="B60" s="98"/>
      <c r="C60" s="91"/>
      <c r="D60" s="92"/>
      <c r="E60" s="94"/>
      <c r="F60" s="110"/>
      <c r="G60" s="78"/>
      <c r="H60" s="94"/>
      <c r="I60" s="91"/>
      <c r="J60" s="92"/>
      <c r="K60" s="94"/>
      <c r="L60" s="91"/>
      <c r="M60" s="92"/>
      <c r="N60" s="94"/>
      <c r="P60" s="19"/>
      <c r="Q60" s="20"/>
      <c r="R60" s="176"/>
      <c r="S60" s="176"/>
      <c r="T60" s="176"/>
      <c r="U60" s="176"/>
      <c r="V60" s="19"/>
    </row>
    <row r="61" spans="1:22">
      <c r="A61" s="628"/>
      <c r="B61" s="97"/>
      <c r="C61" s="107"/>
      <c r="D61" s="108"/>
      <c r="E61" s="109"/>
      <c r="F61" s="86"/>
      <c r="G61" s="87"/>
      <c r="H61" s="88"/>
      <c r="I61" s="86"/>
      <c r="J61" s="87"/>
      <c r="K61" s="88"/>
      <c r="L61" s="86"/>
      <c r="M61" s="87"/>
      <c r="N61" s="88"/>
      <c r="P61" s="591"/>
      <c r="Q61" s="591"/>
      <c r="R61" s="591"/>
      <c r="S61" s="591"/>
      <c r="T61" s="591"/>
      <c r="U61" s="591"/>
      <c r="V61" s="176"/>
    </row>
    <row r="62" spans="1:22">
      <c r="A62" s="628"/>
      <c r="B62" s="98"/>
      <c r="C62" s="110"/>
      <c r="D62" s="78"/>
      <c r="E62" s="111"/>
      <c r="F62" s="91"/>
      <c r="G62" s="92"/>
      <c r="H62" s="93"/>
      <c r="I62" s="91"/>
      <c r="J62" s="92"/>
      <c r="K62" s="93"/>
      <c r="L62" s="91"/>
      <c r="M62" s="92"/>
      <c r="N62" s="93"/>
      <c r="P62" s="179"/>
      <c r="Q62" s="19"/>
      <c r="R62" s="176"/>
      <c r="S62" s="176"/>
      <c r="T62" s="176"/>
      <c r="U62" s="176"/>
      <c r="V62" s="19"/>
    </row>
    <row r="63" spans="1:22">
      <c r="A63" s="628"/>
      <c r="B63" s="97"/>
      <c r="C63" s="107"/>
      <c r="D63" s="108"/>
      <c r="E63" s="109"/>
      <c r="F63" s="86"/>
      <c r="G63" s="87"/>
      <c r="H63" s="88"/>
      <c r="I63" s="86"/>
      <c r="J63" s="87"/>
      <c r="K63" s="88"/>
      <c r="L63" s="86"/>
      <c r="M63" s="87"/>
      <c r="N63" s="88"/>
      <c r="P63" s="179"/>
      <c r="Q63" s="19"/>
      <c r="R63" s="176"/>
      <c r="S63" s="176"/>
      <c r="T63" s="176"/>
      <c r="U63" s="176"/>
      <c r="V63" s="145"/>
    </row>
    <row r="64" spans="1:22" ht="13.5" thickBot="1">
      <c r="A64" s="629"/>
      <c r="B64" s="100"/>
      <c r="C64" s="112"/>
      <c r="D64" s="113"/>
      <c r="E64" s="114"/>
      <c r="F64" s="101"/>
      <c r="G64" s="102"/>
      <c r="H64" s="103"/>
      <c r="I64" s="101"/>
      <c r="J64" s="102"/>
      <c r="K64" s="103"/>
      <c r="L64" s="101"/>
      <c r="M64" s="102"/>
      <c r="N64" s="103"/>
      <c r="P64" s="179"/>
      <c r="Q64" s="19"/>
      <c r="R64" s="176"/>
      <c r="S64" s="176"/>
      <c r="T64" s="176"/>
      <c r="U64" s="176"/>
      <c r="V64" s="19"/>
    </row>
    <row r="65" spans="1:22" ht="12.75" customHeight="1">
      <c r="A65" s="627"/>
      <c r="B65" s="83"/>
      <c r="C65" s="171"/>
      <c r="D65" s="172"/>
      <c r="E65" s="85"/>
      <c r="F65" s="84"/>
      <c r="G65" s="89"/>
      <c r="H65" s="85"/>
      <c r="I65" s="84"/>
      <c r="J65" s="89"/>
      <c r="K65" s="85"/>
      <c r="L65" s="84"/>
      <c r="M65" s="89"/>
      <c r="N65" s="85"/>
      <c r="P65" s="19"/>
      <c r="Q65" s="19"/>
      <c r="R65" s="176"/>
      <c r="S65" s="176"/>
      <c r="T65" s="176"/>
      <c r="U65" s="176"/>
      <c r="V65" s="176"/>
    </row>
    <row r="66" spans="1:22">
      <c r="A66" s="628"/>
      <c r="B66" s="90"/>
      <c r="C66" s="110"/>
      <c r="D66" s="78"/>
      <c r="E66" s="94"/>
      <c r="F66" s="91"/>
      <c r="G66" s="92"/>
      <c r="H66" s="93"/>
      <c r="I66" s="91"/>
      <c r="J66" s="92"/>
      <c r="K66" s="93"/>
      <c r="L66" s="91"/>
      <c r="M66" s="92"/>
      <c r="N66" s="93"/>
      <c r="P66" s="19"/>
      <c r="Q66" s="19"/>
      <c r="R66" s="176"/>
      <c r="S66" s="176"/>
      <c r="T66" s="176"/>
      <c r="U66" s="176"/>
      <c r="V66" s="19"/>
    </row>
    <row r="67" spans="1:22">
      <c r="A67" s="628"/>
      <c r="B67" s="95"/>
      <c r="C67" s="107"/>
      <c r="D67" s="169"/>
      <c r="E67" s="88"/>
      <c r="F67" s="86"/>
      <c r="G67" s="87"/>
      <c r="H67" s="88"/>
      <c r="I67" s="86"/>
      <c r="J67" s="87"/>
      <c r="K67" s="88"/>
      <c r="L67" s="86"/>
      <c r="M67" s="87"/>
      <c r="N67" s="88"/>
      <c r="P67" s="19"/>
      <c r="Q67" s="19"/>
      <c r="R67" s="176"/>
      <c r="S67" s="176"/>
      <c r="T67" s="176"/>
      <c r="U67" s="176"/>
      <c r="V67" s="19"/>
    </row>
    <row r="68" spans="1:22">
      <c r="A68" s="628"/>
      <c r="B68" s="90"/>
      <c r="C68" s="110"/>
      <c r="D68" s="78"/>
      <c r="E68" s="93"/>
      <c r="F68" s="91"/>
      <c r="G68" s="92"/>
      <c r="H68" s="94"/>
      <c r="I68" s="91"/>
      <c r="J68" s="92"/>
      <c r="K68" s="94"/>
      <c r="L68" s="91"/>
      <c r="M68" s="92"/>
      <c r="N68" s="94"/>
      <c r="P68" s="19"/>
      <c r="Q68" s="19"/>
      <c r="R68" s="176"/>
      <c r="S68" s="176"/>
      <c r="T68" s="176"/>
      <c r="U68" s="176"/>
      <c r="V68" s="145"/>
    </row>
    <row r="69" spans="1:22">
      <c r="A69" s="628"/>
      <c r="B69" s="95"/>
      <c r="C69" s="86"/>
      <c r="D69" s="87"/>
      <c r="E69" s="88"/>
      <c r="F69" s="86"/>
      <c r="G69" s="87"/>
      <c r="H69" s="88"/>
      <c r="I69" s="86"/>
      <c r="J69" s="87"/>
      <c r="K69" s="88"/>
      <c r="L69" s="86"/>
      <c r="M69" s="87"/>
      <c r="N69" s="88"/>
      <c r="P69" s="174"/>
      <c r="Q69" s="118"/>
      <c r="R69" s="174"/>
      <c r="S69" s="174"/>
      <c r="T69" s="174"/>
      <c r="U69" s="174"/>
      <c r="V69" s="176"/>
    </row>
    <row r="70" spans="1:22">
      <c r="A70" s="628"/>
      <c r="B70" s="90"/>
      <c r="C70" s="91"/>
      <c r="D70" s="92"/>
      <c r="E70" s="93"/>
      <c r="F70" s="91"/>
      <c r="G70" s="92"/>
      <c r="H70" s="93"/>
      <c r="I70" s="91"/>
      <c r="J70" s="92"/>
      <c r="K70" s="93"/>
      <c r="L70" s="91"/>
      <c r="M70" s="92"/>
      <c r="N70" s="93"/>
      <c r="P70" s="591"/>
      <c r="Q70" s="591"/>
      <c r="R70" s="591"/>
      <c r="S70" s="591"/>
      <c r="T70" s="591"/>
      <c r="U70" s="591"/>
      <c r="V70" s="591"/>
    </row>
    <row r="71" spans="1:22" ht="15">
      <c r="A71" s="628"/>
      <c r="B71" s="95"/>
      <c r="C71" s="86"/>
      <c r="D71" s="87"/>
      <c r="E71" s="88"/>
      <c r="F71" s="86"/>
      <c r="G71" s="87"/>
      <c r="H71" s="88"/>
      <c r="I71" s="86"/>
      <c r="J71" s="87"/>
      <c r="K71" s="88"/>
      <c r="L71" s="86"/>
      <c r="M71" s="87"/>
      <c r="N71" s="88"/>
      <c r="P71" s="591"/>
      <c r="Q71" s="591"/>
      <c r="R71" s="591"/>
      <c r="S71" s="591"/>
      <c r="T71" s="591"/>
      <c r="U71" s="591"/>
      <c r="V71" s="632"/>
    </row>
    <row r="72" spans="1:22">
      <c r="A72" s="628"/>
      <c r="B72" s="90"/>
      <c r="C72" s="91"/>
      <c r="D72" s="99"/>
      <c r="E72" s="93"/>
      <c r="F72" s="91"/>
      <c r="G72" s="92"/>
      <c r="H72" s="94"/>
      <c r="I72" s="91"/>
      <c r="J72" s="92"/>
      <c r="K72" s="94"/>
      <c r="L72" s="91"/>
      <c r="M72" s="92"/>
      <c r="N72" s="94"/>
      <c r="P72" s="174"/>
      <c r="Q72" s="174"/>
      <c r="R72" s="174"/>
      <c r="S72" s="174"/>
      <c r="T72" s="174"/>
      <c r="U72" s="174"/>
      <c r="V72" s="174"/>
    </row>
    <row r="73" spans="1:22">
      <c r="A73" s="628"/>
      <c r="B73" s="97"/>
      <c r="C73" s="86"/>
      <c r="D73" s="87"/>
      <c r="E73" s="88"/>
      <c r="F73" s="86"/>
      <c r="G73" s="87"/>
      <c r="H73" s="88"/>
      <c r="I73" s="86"/>
      <c r="J73" s="87"/>
      <c r="K73" s="88"/>
      <c r="L73" s="86"/>
      <c r="M73" s="87"/>
      <c r="N73" s="88"/>
      <c r="P73" s="179"/>
      <c r="Q73" s="19"/>
      <c r="R73" s="176"/>
      <c r="S73" s="176"/>
      <c r="T73" s="176"/>
      <c r="U73" s="176"/>
      <c r="V73" s="19"/>
    </row>
    <row r="74" spans="1:22">
      <c r="A74" s="628"/>
      <c r="B74" s="98"/>
      <c r="C74" s="91"/>
      <c r="D74" s="99"/>
      <c r="E74" s="93"/>
      <c r="F74" s="91"/>
      <c r="G74" s="99"/>
      <c r="H74" s="93"/>
      <c r="I74" s="91"/>
      <c r="J74" s="92"/>
      <c r="K74" s="93"/>
      <c r="L74" s="91"/>
      <c r="M74" s="99"/>
      <c r="N74" s="93"/>
      <c r="P74" s="19"/>
      <c r="Q74" s="19"/>
      <c r="R74" s="176"/>
      <c r="S74" s="176"/>
      <c r="T74" s="176"/>
      <c r="U74" s="176"/>
      <c r="V74" s="19"/>
    </row>
    <row r="75" spans="1:22">
      <c r="A75" s="628"/>
      <c r="B75" s="97"/>
      <c r="C75" s="86"/>
      <c r="D75" s="87"/>
      <c r="E75" s="88"/>
      <c r="F75" s="86"/>
      <c r="G75" s="87"/>
      <c r="H75" s="88"/>
      <c r="I75" s="86"/>
      <c r="J75" s="87"/>
      <c r="K75" s="88"/>
      <c r="L75" s="86"/>
      <c r="M75" s="87"/>
      <c r="N75" s="88"/>
      <c r="P75" s="19"/>
      <c r="Q75" s="19"/>
      <c r="R75" s="176"/>
      <c r="S75" s="176"/>
      <c r="T75" s="176"/>
      <c r="U75" s="176"/>
      <c r="V75" s="19"/>
    </row>
    <row r="76" spans="1:22">
      <c r="A76" s="628"/>
      <c r="B76" s="98"/>
      <c r="C76" s="91"/>
      <c r="D76" s="92"/>
      <c r="E76" s="94"/>
      <c r="F76" s="91"/>
      <c r="G76" s="92"/>
      <c r="H76" s="94"/>
      <c r="I76" s="91"/>
      <c r="J76" s="92"/>
      <c r="K76" s="94"/>
      <c r="L76" s="91"/>
      <c r="M76" s="92"/>
      <c r="N76" s="94"/>
      <c r="P76" s="19"/>
      <c r="Q76" s="19"/>
      <c r="R76" s="176"/>
      <c r="S76" s="176"/>
      <c r="T76" s="176"/>
      <c r="U76" s="176"/>
      <c r="V76" s="19"/>
    </row>
    <row r="77" spans="1:22">
      <c r="A77" s="628"/>
      <c r="B77" s="97"/>
      <c r="C77" s="86"/>
      <c r="D77" s="87"/>
      <c r="E77" s="88"/>
      <c r="F77" s="86"/>
      <c r="G77" s="87"/>
      <c r="H77" s="88"/>
      <c r="I77" s="86"/>
      <c r="J77" s="87"/>
      <c r="K77" s="88"/>
      <c r="L77" s="86"/>
      <c r="M77" s="87"/>
      <c r="N77" s="88"/>
      <c r="P77" s="19"/>
      <c r="Q77" s="20"/>
      <c r="R77" s="176"/>
      <c r="S77" s="176"/>
      <c r="T77" s="176"/>
      <c r="U77" s="176"/>
      <c r="V77" s="176"/>
    </row>
    <row r="78" spans="1:22">
      <c r="A78" s="628"/>
      <c r="B78" s="98"/>
      <c r="C78" s="91"/>
      <c r="D78" s="92"/>
      <c r="E78" s="93"/>
      <c r="F78" s="91"/>
      <c r="G78" s="99"/>
      <c r="H78" s="93"/>
      <c r="I78" s="91"/>
      <c r="J78" s="99"/>
      <c r="K78" s="93"/>
      <c r="L78" s="91"/>
      <c r="M78" s="99"/>
      <c r="N78" s="93"/>
      <c r="P78" s="19"/>
      <c r="Q78" s="20"/>
      <c r="R78" s="176"/>
      <c r="S78" s="176"/>
      <c r="T78" s="176"/>
      <c r="U78" s="176"/>
      <c r="V78" s="176"/>
    </row>
    <row r="79" spans="1:22">
      <c r="A79" s="628"/>
      <c r="B79" s="97"/>
      <c r="C79" s="86"/>
      <c r="D79" s="87"/>
      <c r="E79" s="88"/>
      <c r="F79" s="86"/>
      <c r="G79" s="87"/>
      <c r="H79" s="88"/>
      <c r="I79" s="86"/>
      <c r="J79" s="87"/>
      <c r="K79" s="88"/>
      <c r="L79" s="86"/>
      <c r="M79" s="87"/>
      <c r="N79" s="88"/>
      <c r="P79" s="19"/>
      <c r="Q79" s="20"/>
      <c r="R79" s="176"/>
      <c r="S79" s="176"/>
      <c r="T79" s="176"/>
      <c r="U79" s="176"/>
      <c r="V79" s="176"/>
    </row>
    <row r="80" spans="1:22">
      <c r="A80" s="628"/>
      <c r="B80" s="98"/>
      <c r="C80" s="91"/>
      <c r="D80" s="92"/>
      <c r="E80" s="94"/>
      <c r="F80" s="91"/>
      <c r="G80" s="92"/>
      <c r="H80" s="94"/>
      <c r="I80" s="91"/>
      <c r="J80" s="92"/>
      <c r="K80" s="94"/>
      <c r="L80" s="91"/>
      <c r="M80" s="92"/>
      <c r="N80" s="94"/>
      <c r="P80" s="591"/>
      <c r="Q80" s="591"/>
      <c r="R80" s="591"/>
      <c r="S80" s="591"/>
      <c r="T80" s="591"/>
      <c r="U80" s="591"/>
      <c r="V80" s="176"/>
    </row>
    <row r="81" spans="1:22">
      <c r="A81" s="628"/>
      <c r="B81" s="97"/>
      <c r="C81" s="86"/>
      <c r="D81" s="87"/>
      <c r="E81" s="88"/>
      <c r="F81" s="86"/>
      <c r="G81" s="87"/>
      <c r="H81" s="88"/>
      <c r="I81" s="86"/>
      <c r="J81" s="87"/>
      <c r="K81" s="88"/>
      <c r="L81" s="86"/>
      <c r="M81" s="87"/>
      <c r="N81" s="88"/>
      <c r="P81" s="19"/>
      <c r="Q81" s="19"/>
      <c r="R81" s="176"/>
      <c r="S81" s="176"/>
      <c r="T81" s="176"/>
      <c r="U81" s="176"/>
      <c r="V81" s="19"/>
    </row>
    <row r="82" spans="1:22">
      <c r="A82" s="628"/>
      <c r="B82" s="98"/>
      <c r="C82" s="91"/>
      <c r="D82" s="92"/>
      <c r="E82" s="93"/>
      <c r="F82" s="91"/>
      <c r="G82" s="92"/>
      <c r="H82" s="93"/>
      <c r="I82" s="91"/>
      <c r="J82" s="92"/>
      <c r="K82" s="93"/>
      <c r="L82" s="91"/>
      <c r="M82" s="123"/>
      <c r="N82" s="93"/>
      <c r="P82" s="179"/>
      <c r="Q82" s="19"/>
      <c r="R82" s="176"/>
      <c r="S82" s="176"/>
      <c r="T82" s="176"/>
      <c r="U82" s="176"/>
      <c r="V82" s="19"/>
    </row>
    <row r="83" spans="1:22">
      <c r="A83" s="628"/>
      <c r="B83" s="97"/>
      <c r="C83" s="86"/>
      <c r="D83" s="87"/>
      <c r="E83" s="88"/>
      <c r="F83" s="86"/>
      <c r="G83" s="87"/>
      <c r="H83" s="88"/>
      <c r="I83" s="86"/>
      <c r="J83" s="87"/>
      <c r="K83" s="88"/>
      <c r="L83" s="86"/>
      <c r="M83" s="87"/>
      <c r="N83" s="88"/>
      <c r="P83" s="19"/>
      <c r="Q83" s="19"/>
      <c r="R83" s="176"/>
      <c r="S83" s="176"/>
      <c r="T83" s="176"/>
      <c r="U83" s="176"/>
      <c r="V83" s="20"/>
    </row>
    <row r="84" spans="1:22" ht="13.5" thickBot="1">
      <c r="A84" s="629"/>
      <c r="B84" s="100"/>
      <c r="C84" s="101"/>
      <c r="D84" s="102"/>
      <c r="E84" s="103"/>
      <c r="F84" s="101"/>
      <c r="G84" s="102"/>
      <c r="H84" s="103"/>
      <c r="I84" s="101"/>
      <c r="J84" s="102"/>
      <c r="K84" s="103"/>
      <c r="L84" s="101"/>
      <c r="M84" s="102"/>
      <c r="N84" s="103"/>
      <c r="P84" s="19"/>
      <c r="Q84" s="19"/>
      <c r="R84" s="176"/>
      <c r="S84" s="176"/>
      <c r="T84" s="176"/>
      <c r="U84" s="176"/>
      <c r="V84" s="19"/>
    </row>
    <row r="85" spans="1:22" ht="12.75" customHeight="1">
      <c r="A85" s="627"/>
      <c r="B85" s="83"/>
      <c r="C85" s="84"/>
      <c r="D85" s="89"/>
      <c r="E85" s="85"/>
      <c r="F85" s="86"/>
      <c r="G85" s="87"/>
      <c r="H85" s="88"/>
      <c r="I85" s="86"/>
      <c r="J85" s="87"/>
      <c r="K85" s="88"/>
      <c r="L85" s="86"/>
      <c r="M85" s="87"/>
      <c r="N85" s="88"/>
      <c r="P85" s="19"/>
      <c r="Q85" s="19"/>
      <c r="R85" s="176"/>
      <c r="S85" s="176"/>
      <c r="T85" s="176"/>
      <c r="U85" s="176"/>
      <c r="V85" s="19"/>
    </row>
    <row r="86" spans="1:22">
      <c r="A86" s="628"/>
      <c r="B86" s="90"/>
      <c r="C86" s="91"/>
      <c r="D86" s="92"/>
      <c r="E86" s="93"/>
      <c r="F86" s="91"/>
      <c r="G86" s="99"/>
      <c r="H86" s="93"/>
      <c r="I86" s="91"/>
      <c r="J86" s="99"/>
      <c r="K86" s="93"/>
      <c r="L86" s="91"/>
      <c r="M86" s="99"/>
      <c r="N86" s="93"/>
      <c r="P86" s="19"/>
      <c r="Q86" s="19"/>
      <c r="R86" s="176"/>
      <c r="S86" s="176"/>
      <c r="T86" s="176"/>
      <c r="U86" s="176"/>
      <c r="V86" s="19"/>
    </row>
    <row r="87" spans="1:22">
      <c r="A87" s="628"/>
      <c r="B87" s="95"/>
      <c r="C87" s="86"/>
      <c r="D87" s="87"/>
      <c r="E87" s="88"/>
      <c r="F87" s="86"/>
      <c r="G87" s="87"/>
      <c r="H87" s="88"/>
      <c r="I87" s="86"/>
      <c r="J87" s="87"/>
      <c r="K87" s="88"/>
      <c r="L87" s="86"/>
      <c r="M87" s="87"/>
      <c r="N87" s="88"/>
      <c r="P87" s="174"/>
      <c r="Q87" s="118"/>
      <c r="R87" s="174"/>
      <c r="S87" s="174"/>
      <c r="T87" s="174"/>
      <c r="U87" s="174"/>
      <c r="V87" s="19"/>
    </row>
    <row r="88" spans="1:22">
      <c r="A88" s="628"/>
      <c r="B88" s="90"/>
      <c r="C88" s="91"/>
      <c r="D88" s="92"/>
      <c r="E88" s="94"/>
      <c r="F88" s="91"/>
      <c r="G88" s="92"/>
      <c r="H88" s="94"/>
      <c r="I88" s="91"/>
      <c r="J88" s="92"/>
      <c r="K88" s="94"/>
      <c r="L88" s="91"/>
      <c r="M88" s="99"/>
      <c r="N88" s="93"/>
    </row>
    <row r="89" spans="1:22">
      <c r="A89" s="628"/>
      <c r="B89" s="95"/>
      <c r="C89" s="86"/>
      <c r="D89" s="87"/>
      <c r="E89" s="88"/>
      <c r="F89" s="86"/>
      <c r="G89" s="87"/>
      <c r="H89" s="88"/>
      <c r="I89" s="86"/>
      <c r="J89" s="87"/>
      <c r="K89" s="88"/>
      <c r="L89" s="86"/>
      <c r="M89" s="87"/>
      <c r="N89" s="88"/>
    </row>
    <row r="90" spans="1:22">
      <c r="A90" s="628"/>
      <c r="B90" s="90"/>
      <c r="C90" s="91"/>
      <c r="D90" s="92"/>
      <c r="E90" s="93"/>
      <c r="F90" s="91"/>
      <c r="G90" s="92"/>
      <c r="H90" s="93"/>
      <c r="I90" s="91"/>
      <c r="J90" s="92"/>
      <c r="K90" s="93"/>
      <c r="L90" s="91"/>
      <c r="M90" s="99"/>
      <c r="N90" s="93"/>
    </row>
    <row r="91" spans="1:22">
      <c r="A91" s="628"/>
      <c r="B91" s="95"/>
      <c r="C91" s="86"/>
      <c r="D91" s="87"/>
      <c r="E91" s="88"/>
      <c r="F91" s="86"/>
      <c r="G91" s="87"/>
      <c r="H91" s="88"/>
      <c r="I91" s="86"/>
      <c r="J91" s="87"/>
      <c r="K91" s="88"/>
      <c r="L91" s="86"/>
      <c r="M91" s="87"/>
      <c r="N91" s="88"/>
    </row>
    <row r="92" spans="1:22">
      <c r="A92" s="628"/>
      <c r="B92" s="90"/>
      <c r="C92" s="91"/>
      <c r="D92" s="92"/>
      <c r="E92" s="94"/>
      <c r="F92" s="91"/>
      <c r="G92" s="92"/>
      <c r="H92" s="94"/>
      <c r="I92" s="91"/>
      <c r="J92" s="92"/>
      <c r="K92" s="94"/>
      <c r="L92" s="91"/>
      <c r="M92" s="99"/>
      <c r="N92" s="93"/>
    </row>
    <row r="93" spans="1:22">
      <c r="A93" s="628"/>
      <c r="B93" s="97"/>
      <c r="C93" s="86"/>
      <c r="D93" s="87"/>
      <c r="E93" s="88"/>
      <c r="F93" s="86"/>
      <c r="G93" s="87"/>
      <c r="H93" s="88"/>
      <c r="I93" s="86"/>
      <c r="J93" s="87"/>
      <c r="K93" s="88"/>
      <c r="L93" s="86"/>
      <c r="M93" s="87"/>
      <c r="N93" s="88"/>
    </row>
    <row r="94" spans="1:22">
      <c r="A94" s="628"/>
      <c r="B94" s="98"/>
      <c r="C94" s="91"/>
      <c r="D94" s="99"/>
      <c r="E94" s="93"/>
      <c r="F94" s="91"/>
      <c r="G94" s="99"/>
      <c r="H94" s="93"/>
      <c r="I94" s="91"/>
      <c r="J94" s="99"/>
      <c r="K94" s="93"/>
      <c r="L94" s="91"/>
      <c r="M94" s="99"/>
      <c r="N94" s="93"/>
    </row>
    <row r="95" spans="1:22">
      <c r="A95" s="628"/>
      <c r="B95" s="97"/>
      <c r="C95" s="86"/>
      <c r="D95" s="87"/>
      <c r="E95" s="88"/>
      <c r="F95" s="86"/>
      <c r="G95" s="87"/>
      <c r="H95" s="88"/>
      <c r="I95" s="86"/>
      <c r="J95" s="87"/>
      <c r="K95" s="88"/>
      <c r="L95" s="86"/>
      <c r="M95" s="87"/>
      <c r="N95" s="88"/>
    </row>
    <row r="96" spans="1:22">
      <c r="A96" s="628"/>
      <c r="B96" s="98"/>
      <c r="C96" s="91"/>
      <c r="D96" s="92"/>
      <c r="E96" s="94"/>
      <c r="F96" s="91"/>
      <c r="G96" s="92"/>
      <c r="H96" s="94"/>
      <c r="I96" s="91"/>
      <c r="J96" s="92"/>
      <c r="K96" s="94"/>
      <c r="L96" s="91"/>
      <c r="M96" s="99"/>
      <c r="N96" s="93"/>
    </row>
    <row r="97" spans="1:22">
      <c r="A97" s="628"/>
      <c r="B97" s="97"/>
      <c r="C97" s="86"/>
      <c r="D97" s="87"/>
      <c r="E97" s="88"/>
      <c r="F97" s="119"/>
      <c r="G97" s="120"/>
      <c r="H97" s="121"/>
      <c r="I97" s="119"/>
      <c r="J97" s="120"/>
      <c r="K97" s="121"/>
      <c r="L97" s="86"/>
      <c r="M97" s="87"/>
      <c r="N97" s="88"/>
    </row>
    <row r="98" spans="1:22">
      <c r="A98" s="628"/>
      <c r="B98" s="98"/>
      <c r="C98" s="91"/>
      <c r="D98" s="99"/>
      <c r="E98" s="93"/>
      <c r="F98" s="122"/>
      <c r="G98" s="123"/>
      <c r="H98" s="124"/>
      <c r="I98" s="122"/>
      <c r="J98" s="123"/>
      <c r="K98" s="124"/>
      <c r="L98" s="91"/>
      <c r="M98" s="99"/>
      <c r="N98" s="93"/>
      <c r="P98" s="139"/>
      <c r="Q98" s="139"/>
      <c r="R98" s="139"/>
      <c r="S98" s="139"/>
      <c r="T98" s="139"/>
      <c r="U98" s="139"/>
      <c r="V98" s="139"/>
    </row>
    <row r="99" spans="1:22">
      <c r="A99" s="628"/>
      <c r="B99" s="97"/>
      <c r="C99" s="86"/>
      <c r="D99" s="87"/>
      <c r="E99" s="88"/>
      <c r="F99" s="86"/>
      <c r="G99" s="87"/>
      <c r="H99" s="88"/>
      <c r="I99" s="86"/>
      <c r="J99" s="87"/>
      <c r="K99" s="88"/>
      <c r="L99" s="86"/>
      <c r="M99" s="87"/>
      <c r="N99" s="88"/>
      <c r="O99" s="159"/>
      <c r="P99" s="139"/>
      <c r="Q99" s="139"/>
      <c r="R99" s="139"/>
      <c r="S99" s="139"/>
      <c r="T99" s="139"/>
      <c r="U99" s="139"/>
      <c r="V99" s="139"/>
    </row>
    <row r="100" spans="1:22">
      <c r="A100" s="628"/>
      <c r="B100" s="98"/>
      <c r="C100" s="91"/>
      <c r="D100" s="92"/>
      <c r="E100" s="94"/>
      <c r="F100" s="91"/>
      <c r="G100" s="92"/>
      <c r="H100" s="94"/>
      <c r="I100" s="91"/>
      <c r="J100" s="92"/>
      <c r="K100" s="94"/>
      <c r="L100" s="91"/>
      <c r="M100" s="99"/>
      <c r="N100" s="93"/>
      <c r="P100" s="139"/>
      <c r="Q100" s="139"/>
      <c r="R100" s="139"/>
      <c r="S100" s="139"/>
      <c r="T100" s="139"/>
      <c r="U100" s="139"/>
      <c r="V100" s="139"/>
    </row>
    <row r="101" spans="1:22">
      <c r="A101" s="628"/>
      <c r="B101" s="97"/>
      <c r="C101" s="119"/>
      <c r="D101" s="120"/>
      <c r="E101" s="121"/>
      <c r="F101" s="119"/>
      <c r="G101" s="120"/>
      <c r="H101" s="121"/>
      <c r="I101" s="119"/>
      <c r="J101" s="120"/>
      <c r="K101" s="121"/>
      <c r="L101" s="86"/>
      <c r="M101" s="87"/>
      <c r="N101" s="88"/>
      <c r="P101" s="139"/>
      <c r="Q101" s="139"/>
      <c r="R101" s="139"/>
      <c r="S101" s="139"/>
      <c r="T101" s="139"/>
      <c r="U101" s="139"/>
      <c r="V101" s="139"/>
    </row>
    <row r="102" spans="1:22">
      <c r="A102" s="628"/>
      <c r="B102" s="98"/>
      <c r="C102" s="122"/>
      <c r="D102" s="123"/>
      <c r="E102" s="124"/>
      <c r="F102" s="122"/>
      <c r="G102" s="123"/>
      <c r="H102" s="124"/>
      <c r="I102" s="122"/>
      <c r="J102" s="123"/>
      <c r="K102" s="124"/>
      <c r="L102" s="91"/>
      <c r="M102" s="99"/>
      <c r="N102" s="93"/>
      <c r="P102" s="139"/>
      <c r="Q102" s="139"/>
      <c r="R102" s="139"/>
      <c r="S102" s="139"/>
      <c r="T102" s="139"/>
      <c r="U102" s="139"/>
      <c r="V102" s="139"/>
    </row>
    <row r="103" spans="1:22">
      <c r="A103" s="628"/>
      <c r="B103" s="97"/>
      <c r="C103" s="119"/>
      <c r="D103" s="120"/>
      <c r="E103" s="121"/>
      <c r="F103" s="119"/>
      <c r="G103" s="120"/>
      <c r="H103" s="121"/>
      <c r="I103" s="119"/>
      <c r="J103" s="120"/>
      <c r="K103" s="121"/>
      <c r="L103" s="86"/>
      <c r="M103" s="87"/>
      <c r="N103" s="88"/>
      <c r="P103" s="139"/>
      <c r="Q103" s="139"/>
      <c r="R103" s="139"/>
      <c r="S103" s="139"/>
      <c r="T103" s="139"/>
      <c r="U103" s="139"/>
      <c r="V103" s="139"/>
    </row>
    <row r="104" spans="1:22" ht="13.5" thickBot="1">
      <c r="A104" s="629"/>
      <c r="B104" s="100"/>
      <c r="C104" s="125"/>
      <c r="D104" s="126"/>
      <c r="E104" s="127"/>
      <c r="F104" s="125"/>
      <c r="G104" s="126"/>
      <c r="H104" s="127"/>
      <c r="I104" s="125"/>
      <c r="J104" s="126"/>
      <c r="K104" s="127"/>
      <c r="L104" s="101"/>
      <c r="M104" s="102"/>
      <c r="N104" s="103"/>
      <c r="P104" s="139"/>
      <c r="Q104" s="139"/>
      <c r="R104" s="139"/>
      <c r="S104" s="139"/>
      <c r="T104" s="139"/>
      <c r="U104" s="139"/>
      <c r="V104" s="139"/>
    </row>
    <row r="105" spans="1:22" ht="12.75" hidden="1" customHeight="1">
      <c r="A105" s="627"/>
      <c r="B105" s="83"/>
      <c r="C105" s="128"/>
      <c r="D105" s="129"/>
      <c r="E105" s="130"/>
      <c r="F105" s="128"/>
      <c r="G105" s="129"/>
      <c r="H105" s="130"/>
      <c r="I105" s="128"/>
      <c r="J105" s="129"/>
      <c r="K105" s="130"/>
      <c r="L105" s="128"/>
      <c r="M105" s="129"/>
      <c r="N105" s="130"/>
      <c r="P105" s="139"/>
      <c r="Q105" s="139"/>
      <c r="R105" s="139"/>
      <c r="S105" s="139"/>
      <c r="T105" s="139"/>
      <c r="U105" s="139"/>
      <c r="V105" s="139"/>
    </row>
    <row r="106" spans="1:22" ht="13.5" hidden="1" customHeight="1">
      <c r="A106" s="628"/>
      <c r="B106" s="90"/>
      <c r="C106" s="122"/>
      <c r="D106" s="123"/>
      <c r="E106" s="124"/>
      <c r="F106" s="122"/>
      <c r="G106" s="123"/>
      <c r="H106" s="124"/>
      <c r="I106" s="122"/>
      <c r="J106" s="123"/>
      <c r="K106" s="124"/>
      <c r="L106" s="122"/>
      <c r="M106" s="123"/>
      <c r="N106" s="124"/>
      <c r="P106" s="139"/>
      <c r="Q106" s="139"/>
      <c r="R106" s="139"/>
      <c r="S106" s="139"/>
      <c r="T106" s="139"/>
      <c r="U106" s="139"/>
      <c r="V106" s="139"/>
    </row>
    <row r="107" spans="1:22" ht="12.75" hidden="1" customHeight="1">
      <c r="A107" s="628"/>
      <c r="B107" s="95"/>
      <c r="C107" s="119"/>
      <c r="D107" s="120"/>
      <c r="E107" s="121"/>
      <c r="F107" s="119"/>
      <c r="G107" s="120"/>
      <c r="H107" s="121"/>
      <c r="I107" s="119"/>
      <c r="J107" s="120"/>
      <c r="K107" s="121"/>
      <c r="L107" s="119"/>
      <c r="M107" s="120"/>
      <c r="N107" s="121"/>
      <c r="P107" s="139"/>
      <c r="Q107" s="139"/>
      <c r="R107" s="139"/>
      <c r="S107" s="139"/>
      <c r="T107" s="139"/>
      <c r="U107" s="139"/>
      <c r="V107" s="139"/>
    </row>
    <row r="108" spans="1:22" ht="13.5" hidden="1" customHeight="1">
      <c r="A108" s="628"/>
      <c r="B108" s="90"/>
      <c r="C108" s="122"/>
      <c r="D108" s="123"/>
      <c r="E108" s="132"/>
      <c r="F108" s="122"/>
      <c r="G108" s="123"/>
      <c r="H108" s="132"/>
      <c r="I108" s="122"/>
      <c r="J108" s="123"/>
      <c r="K108" s="132"/>
      <c r="L108" s="122"/>
      <c r="M108" s="123"/>
      <c r="N108" s="132"/>
      <c r="P108" s="139"/>
      <c r="Q108" s="139"/>
      <c r="R108" s="139"/>
      <c r="S108" s="139"/>
      <c r="T108" s="139"/>
      <c r="U108" s="139"/>
      <c r="V108" s="139"/>
    </row>
    <row r="109" spans="1:22" ht="13.5" hidden="1" customHeight="1">
      <c r="A109" s="628"/>
      <c r="B109" s="95"/>
      <c r="C109" s="119"/>
      <c r="D109" s="120"/>
      <c r="E109" s="121"/>
      <c r="F109" s="119"/>
      <c r="G109" s="120"/>
      <c r="H109" s="121"/>
      <c r="I109" s="119"/>
      <c r="J109" s="120"/>
      <c r="K109" s="121"/>
      <c r="L109" s="119"/>
      <c r="M109" s="120"/>
      <c r="N109" s="121"/>
      <c r="P109" s="139"/>
      <c r="Q109" s="139"/>
      <c r="R109" s="139"/>
      <c r="S109" s="139"/>
      <c r="T109" s="139"/>
      <c r="U109" s="139"/>
      <c r="V109" s="139"/>
    </row>
    <row r="110" spans="1:22" ht="13.5" hidden="1" customHeight="1">
      <c r="A110" s="628"/>
      <c r="B110" s="90"/>
      <c r="C110" s="122"/>
      <c r="D110" s="123"/>
      <c r="E110" s="124"/>
      <c r="F110" s="122"/>
      <c r="G110" s="123"/>
      <c r="H110" s="124"/>
      <c r="I110" s="122"/>
      <c r="J110" s="123"/>
      <c r="K110" s="124"/>
      <c r="L110" s="122"/>
      <c r="M110" s="123"/>
      <c r="N110" s="124"/>
      <c r="P110" s="139"/>
      <c r="Q110" s="139"/>
      <c r="R110" s="139"/>
      <c r="S110" s="139"/>
      <c r="T110" s="139"/>
      <c r="U110" s="139"/>
      <c r="V110" s="139"/>
    </row>
    <row r="111" spans="1:22" ht="13.5" hidden="1" customHeight="1">
      <c r="A111" s="628"/>
      <c r="B111" s="95"/>
      <c r="C111" s="119"/>
      <c r="D111" s="120"/>
      <c r="E111" s="121"/>
      <c r="F111" s="119"/>
      <c r="G111" s="120"/>
      <c r="H111" s="121"/>
      <c r="I111" s="119"/>
      <c r="J111" s="120"/>
      <c r="K111" s="121"/>
      <c r="L111" s="119"/>
      <c r="M111" s="120"/>
      <c r="N111" s="121"/>
      <c r="P111" s="139"/>
      <c r="Q111" s="139"/>
      <c r="R111" s="139"/>
      <c r="S111" s="139"/>
      <c r="T111" s="139"/>
      <c r="U111" s="139"/>
      <c r="V111" s="139"/>
    </row>
    <row r="112" spans="1:22" ht="13.5" hidden="1" customHeight="1">
      <c r="A112" s="628"/>
      <c r="B112" s="90"/>
      <c r="C112" s="122"/>
      <c r="D112" s="123"/>
      <c r="E112" s="132"/>
      <c r="F112" s="122"/>
      <c r="G112" s="123"/>
      <c r="H112" s="132"/>
      <c r="I112" s="122"/>
      <c r="J112" s="123"/>
      <c r="K112" s="132"/>
      <c r="L112" s="122"/>
      <c r="M112" s="123"/>
      <c r="N112" s="132"/>
      <c r="P112" s="139"/>
      <c r="Q112" s="139"/>
      <c r="R112" s="139"/>
      <c r="S112" s="139"/>
      <c r="T112" s="139"/>
      <c r="U112" s="139"/>
      <c r="V112" s="139"/>
    </row>
    <row r="113" spans="1:22" ht="13.5" hidden="1" customHeight="1">
      <c r="A113" s="628"/>
      <c r="B113" s="97"/>
      <c r="C113" s="119"/>
      <c r="D113" s="120"/>
      <c r="E113" s="121"/>
      <c r="F113" s="119"/>
      <c r="G113" s="120"/>
      <c r="H113" s="121"/>
      <c r="I113" s="119"/>
      <c r="J113" s="120"/>
      <c r="K113" s="121"/>
      <c r="L113" s="119"/>
      <c r="M113" s="120"/>
      <c r="N113" s="121"/>
      <c r="P113" s="139"/>
      <c r="Q113" s="139"/>
      <c r="R113" s="139"/>
      <c r="S113" s="139"/>
      <c r="T113" s="139"/>
      <c r="U113" s="139"/>
      <c r="V113" s="139"/>
    </row>
    <row r="114" spans="1:22" ht="13.5" hidden="1" customHeight="1">
      <c r="A114" s="628"/>
      <c r="B114" s="98"/>
      <c r="C114" s="122"/>
      <c r="D114" s="133"/>
      <c r="E114" s="124"/>
      <c r="F114" s="122"/>
      <c r="G114" s="133"/>
      <c r="H114" s="124"/>
      <c r="I114" s="122"/>
      <c r="J114" s="133"/>
      <c r="K114" s="124"/>
      <c r="L114" s="122"/>
      <c r="M114" s="133"/>
      <c r="N114" s="124"/>
      <c r="P114" s="139"/>
      <c r="Q114" s="139"/>
      <c r="R114" s="139"/>
      <c r="S114" s="139"/>
      <c r="T114" s="139"/>
      <c r="U114" s="139"/>
      <c r="V114" s="139"/>
    </row>
    <row r="115" spans="1:22" ht="13.5" hidden="1" customHeight="1">
      <c r="A115" s="628"/>
      <c r="B115" s="97"/>
      <c r="C115" s="119"/>
      <c r="D115" s="120"/>
      <c r="E115" s="121"/>
      <c r="F115" s="119"/>
      <c r="G115" s="120"/>
      <c r="H115" s="121"/>
      <c r="I115" s="119"/>
      <c r="J115" s="120"/>
      <c r="K115" s="121"/>
      <c r="L115" s="119"/>
      <c r="M115" s="120"/>
      <c r="N115" s="121"/>
      <c r="P115" s="139"/>
      <c r="Q115" s="139"/>
      <c r="R115" s="139"/>
      <c r="S115" s="139"/>
      <c r="T115" s="139"/>
      <c r="U115" s="139"/>
      <c r="V115" s="139"/>
    </row>
    <row r="116" spans="1:22" ht="13.5" hidden="1" customHeight="1">
      <c r="A116" s="628"/>
      <c r="B116" s="98"/>
      <c r="C116" s="122"/>
      <c r="D116" s="123"/>
      <c r="E116" s="132"/>
      <c r="F116" s="122"/>
      <c r="G116" s="123"/>
      <c r="H116" s="132"/>
      <c r="I116" s="122"/>
      <c r="J116" s="123"/>
      <c r="K116" s="132"/>
      <c r="L116" s="122"/>
      <c r="M116" s="123"/>
      <c r="N116" s="132"/>
      <c r="P116" s="139"/>
      <c r="Q116" s="139"/>
      <c r="R116" s="139"/>
      <c r="S116" s="139"/>
      <c r="T116" s="139"/>
      <c r="U116" s="139"/>
      <c r="V116" s="139"/>
    </row>
    <row r="117" spans="1:22" ht="13.5" hidden="1" customHeight="1">
      <c r="A117" s="628"/>
      <c r="B117" s="97"/>
      <c r="C117" s="119"/>
      <c r="D117" s="120"/>
      <c r="E117" s="121"/>
      <c r="F117" s="119"/>
      <c r="G117" s="120"/>
      <c r="H117" s="121"/>
      <c r="I117" s="119"/>
      <c r="J117" s="120"/>
      <c r="K117" s="121"/>
      <c r="L117" s="119"/>
      <c r="M117" s="120"/>
      <c r="N117" s="121"/>
      <c r="P117" s="139"/>
      <c r="Q117" s="139"/>
      <c r="R117" s="139"/>
      <c r="S117" s="139"/>
      <c r="T117" s="139"/>
      <c r="U117" s="139"/>
      <c r="V117" s="139"/>
    </row>
    <row r="118" spans="1:22" ht="13.5" hidden="1" customHeight="1">
      <c r="A118" s="628"/>
      <c r="B118" s="98"/>
      <c r="C118" s="122"/>
      <c r="D118" s="133"/>
      <c r="E118" s="124"/>
      <c r="F118" s="122"/>
      <c r="G118" s="133"/>
      <c r="H118" s="124"/>
      <c r="I118" s="122"/>
      <c r="J118" s="133"/>
      <c r="K118" s="124"/>
      <c r="L118" s="122"/>
      <c r="M118" s="133"/>
      <c r="N118" s="124"/>
      <c r="P118" s="139"/>
      <c r="Q118" s="139"/>
      <c r="R118" s="139"/>
      <c r="S118" s="139"/>
      <c r="T118" s="139"/>
      <c r="U118" s="139"/>
      <c r="V118" s="139"/>
    </row>
    <row r="119" spans="1:22" ht="13.5" hidden="1" customHeight="1">
      <c r="A119" s="628"/>
      <c r="B119" s="97"/>
      <c r="C119" s="119"/>
      <c r="D119" s="120"/>
      <c r="E119" s="121"/>
      <c r="F119" s="119"/>
      <c r="G119" s="120"/>
      <c r="H119" s="121"/>
      <c r="I119" s="119"/>
      <c r="J119" s="120"/>
      <c r="K119" s="121"/>
      <c r="L119" s="119"/>
      <c r="M119" s="120"/>
      <c r="N119" s="121"/>
      <c r="P119" s="139"/>
      <c r="Q119" s="139"/>
      <c r="R119" s="139"/>
      <c r="S119" s="139"/>
      <c r="T119" s="139"/>
      <c r="U119" s="139"/>
      <c r="V119" s="139"/>
    </row>
    <row r="120" spans="1:22" ht="13.5" hidden="1" customHeight="1">
      <c r="A120" s="628"/>
      <c r="B120" s="98"/>
      <c r="C120" s="122"/>
      <c r="D120" s="123"/>
      <c r="E120" s="132"/>
      <c r="F120" s="122"/>
      <c r="G120" s="123"/>
      <c r="H120" s="132"/>
      <c r="I120" s="122"/>
      <c r="J120" s="123"/>
      <c r="K120" s="132"/>
      <c r="L120" s="122"/>
      <c r="M120" s="123"/>
      <c r="N120" s="132"/>
      <c r="P120" s="139"/>
      <c r="Q120" s="139"/>
      <c r="R120" s="139"/>
      <c r="S120" s="139"/>
      <c r="T120" s="139"/>
      <c r="U120" s="139"/>
      <c r="V120" s="139"/>
    </row>
    <row r="121" spans="1:22" ht="13.5" hidden="1" customHeight="1">
      <c r="A121" s="628"/>
      <c r="B121" s="97"/>
      <c r="C121" s="119"/>
      <c r="D121" s="120"/>
      <c r="E121" s="121"/>
      <c r="F121" s="119"/>
      <c r="G121" s="120"/>
      <c r="H121" s="121"/>
      <c r="I121" s="119"/>
      <c r="J121" s="120"/>
      <c r="K121" s="121"/>
      <c r="L121" s="119"/>
      <c r="M121" s="120"/>
      <c r="N121" s="121"/>
      <c r="P121" s="139"/>
      <c r="Q121" s="139"/>
      <c r="R121" s="139"/>
      <c r="S121" s="139"/>
      <c r="T121" s="139"/>
      <c r="U121" s="139"/>
      <c r="V121" s="139"/>
    </row>
    <row r="122" spans="1:22" ht="13.5" hidden="1" customHeight="1">
      <c r="A122" s="628"/>
      <c r="B122" s="98"/>
      <c r="C122" s="122"/>
      <c r="D122" s="123"/>
      <c r="E122" s="124"/>
      <c r="F122" s="122"/>
      <c r="G122" s="123"/>
      <c r="H122" s="124"/>
      <c r="I122" s="122"/>
      <c r="J122" s="123"/>
      <c r="K122" s="124"/>
      <c r="L122" s="122"/>
      <c r="M122" s="123"/>
      <c r="N122" s="124"/>
      <c r="P122" s="139"/>
      <c r="Q122" s="139"/>
      <c r="R122" s="139"/>
      <c r="S122" s="139"/>
      <c r="T122" s="139"/>
      <c r="U122" s="139"/>
      <c r="V122" s="139"/>
    </row>
    <row r="123" spans="1:22" ht="13.5" hidden="1" customHeight="1">
      <c r="A123" s="628"/>
      <c r="B123" s="97"/>
      <c r="C123" s="119"/>
      <c r="D123" s="120"/>
      <c r="E123" s="121"/>
      <c r="F123" s="119"/>
      <c r="G123" s="120"/>
      <c r="H123" s="121"/>
      <c r="I123" s="119"/>
      <c r="J123" s="120"/>
      <c r="K123" s="121"/>
      <c r="L123" s="119"/>
      <c r="M123" s="120"/>
      <c r="N123" s="121"/>
      <c r="P123" s="139"/>
      <c r="Q123" s="139"/>
      <c r="R123" s="139"/>
      <c r="S123" s="139"/>
      <c r="T123" s="139"/>
      <c r="U123" s="139"/>
      <c r="V123" s="139"/>
    </row>
    <row r="124" spans="1:22" ht="13.5" hidden="1" customHeight="1" thickBot="1">
      <c r="A124" s="629"/>
      <c r="B124" s="100"/>
      <c r="C124" s="125"/>
      <c r="D124" s="126"/>
      <c r="E124" s="127"/>
      <c r="F124" s="125"/>
      <c r="G124" s="126"/>
      <c r="H124" s="127"/>
      <c r="I124" s="125"/>
      <c r="J124" s="126"/>
      <c r="K124" s="127"/>
      <c r="L124" s="125"/>
      <c r="M124" s="126"/>
      <c r="N124" s="127"/>
      <c r="P124" s="139"/>
      <c r="Q124" s="139"/>
      <c r="R124" s="139"/>
      <c r="S124" s="139"/>
      <c r="T124" s="139"/>
      <c r="U124" s="139"/>
      <c r="V124" s="139"/>
    </row>
    <row r="125" spans="1:22" ht="12.75" hidden="1" customHeight="1">
      <c r="A125" s="627"/>
      <c r="B125" s="83"/>
      <c r="C125" s="128"/>
      <c r="D125" s="129"/>
      <c r="E125" s="130"/>
      <c r="F125" s="128"/>
      <c r="G125" s="129"/>
      <c r="H125" s="130"/>
      <c r="I125" s="128"/>
      <c r="J125" s="129"/>
      <c r="K125" s="130"/>
      <c r="L125" s="128"/>
      <c r="M125" s="129"/>
      <c r="N125" s="130"/>
      <c r="P125" s="139"/>
      <c r="Q125" s="139"/>
      <c r="R125" s="139"/>
      <c r="S125" s="139"/>
      <c r="T125" s="139"/>
      <c r="U125" s="139"/>
      <c r="V125" s="139"/>
    </row>
    <row r="126" spans="1:22" ht="13.5" hidden="1" customHeight="1">
      <c r="A126" s="628"/>
      <c r="B126" s="90"/>
      <c r="C126" s="122"/>
      <c r="D126" s="123"/>
      <c r="E126" s="124"/>
      <c r="F126" s="122"/>
      <c r="G126" s="123"/>
      <c r="H126" s="124"/>
      <c r="I126" s="122"/>
      <c r="J126" s="123"/>
      <c r="K126" s="124"/>
      <c r="L126" s="122"/>
      <c r="M126" s="123"/>
      <c r="N126" s="124"/>
      <c r="P126" s="139"/>
      <c r="Q126" s="139"/>
      <c r="R126" s="139"/>
      <c r="S126" s="139"/>
      <c r="T126" s="139"/>
      <c r="U126" s="139"/>
      <c r="V126" s="139"/>
    </row>
    <row r="127" spans="1:22" ht="13.5" hidden="1" customHeight="1">
      <c r="A127" s="628"/>
      <c r="B127" s="95"/>
      <c r="C127" s="119"/>
      <c r="D127" s="120"/>
      <c r="E127" s="121"/>
      <c r="F127" s="119"/>
      <c r="G127" s="120"/>
      <c r="H127" s="121"/>
      <c r="I127" s="119"/>
      <c r="J127" s="120"/>
      <c r="K127" s="121"/>
      <c r="L127" s="119"/>
      <c r="M127" s="120"/>
      <c r="N127" s="121"/>
      <c r="P127" s="139"/>
      <c r="Q127" s="139"/>
      <c r="R127" s="139"/>
      <c r="S127" s="139"/>
      <c r="T127" s="139"/>
      <c r="U127" s="139"/>
      <c r="V127" s="139"/>
    </row>
    <row r="128" spans="1:22" ht="13.5" hidden="1" customHeight="1">
      <c r="A128" s="628"/>
      <c r="B128" s="90"/>
      <c r="C128" s="122"/>
      <c r="D128" s="123"/>
      <c r="E128" s="132"/>
      <c r="F128" s="122"/>
      <c r="G128" s="123"/>
      <c r="H128" s="132"/>
      <c r="I128" s="122"/>
      <c r="J128" s="123"/>
      <c r="K128" s="132"/>
      <c r="L128" s="122"/>
      <c r="M128" s="123"/>
      <c r="N128" s="132"/>
      <c r="P128" s="139"/>
      <c r="Q128" s="139"/>
      <c r="R128" s="139"/>
      <c r="S128" s="139"/>
      <c r="T128" s="139"/>
      <c r="U128" s="139"/>
      <c r="V128" s="139"/>
    </row>
    <row r="129" spans="1:22" ht="13.5" hidden="1" customHeight="1">
      <c r="A129" s="628"/>
      <c r="B129" s="95"/>
      <c r="C129" s="119"/>
      <c r="D129" s="120"/>
      <c r="E129" s="121"/>
      <c r="F129" s="119"/>
      <c r="G129" s="120"/>
      <c r="H129" s="121"/>
      <c r="I129" s="119"/>
      <c r="J129" s="120"/>
      <c r="K129" s="121"/>
      <c r="L129" s="119"/>
      <c r="M129" s="120"/>
      <c r="N129" s="121"/>
      <c r="P129" s="139"/>
      <c r="Q129" s="139"/>
      <c r="R129" s="139"/>
      <c r="S129" s="139"/>
      <c r="T129" s="139"/>
      <c r="U129" s="139"/>
      <c r="V129" s="139"/>
    </row>
    <row r="130" spans="1:22" ht="13.5" hidden="1" customHeight="1">
      <c r="A130" s="628"/>
      <c r="B130" s="90"/>
      <c r="C130" s="122"/>
      <c r="D130" s="123"/>
      <c r="E130" s="124"/>
      <c r="F130" s="122"/>
      <c r="G130" s="123"/>
      <c r="H130" s="124"/>
      <c r="I130" s="122"/>
      <c r="J130" s="123"/>
      <c r="K130" s="124"/>
      <c r="L130" s="122"/>
      <c r="M130" s="123"/>
      <c r="N130" s="124"/>
      <c r="P130" s="139"/>
      <c r="Q130" s="139"/>
      <c r="R130" s="139"/>
      <c r="S130" s="139"/>
      <c r="T130" s="139"/>
      <c r="U130" s="139"/>
      <c r="V130" s="139"/>
    </row>
    <row r="131" spans="1:22" ht="13.5" hidden="1" customHeight="1">
      <c r="A131" s="628"/>
      <c r="B131" s="95"/>
      <c r="C131" s="119"/>
      <c r="D131" s="120"/>
      <c r="E131" s="121"/>
      <c r="F131" s="119"/>
      <c r="G131" s="120"/>
      <c r="H131" s="121"/>
      <c r="I131" s="119"/>
      <c r="J131" s="120"/>
      <c r="K131" s="121"/>
      <c r="L131" s="119"/>
      <c r="M131" s="120"/>
      <c r="N131" s="121"/>
      <c r="P131" s="139"/>
      <c r="Q131" s="139"/>
      <c r="R131" s="139"/>
      <c r="S131" s="139"/>
      <c r="T131" s="139"/>
      <c r="U131" s="139"/>
      <c r="V131" s="139"/>
    </row>
    <row r="132" spans="1:22" ht="13.5" hidden="1" customHeight="1">
      <c r="A132" s="628"/>
      <c r="B132" s="90"/>
      <c r="C132" s="122"/>
      <c r="D132" s="123"/>
      <c r="E132" s="132"/>
      <c r="F132" s="122"/>
      <c r="G132" s="123"/>
      <c r="H132" s="132"/>
      <c r="I132" s="122"/>
      <c r="J132" s="123"/>
      <c r="K132" s="132"/>
      <c r="L132" s="122"/>
      <c r="M132" s="123"/>
      <c r="N132" s="132"/>
      <c r="P132" s="139"/>
      <c r="Q132" s="139"/>
      <c r="R132" s="139"/>
      <c r="S132" s="139"/>
      <c r="T132" s="139"/>
      <c r="U132" s="139"/>
      <c r="V132" s="139"/>
    </row>
    <row r="133" spans="1:22" ht="13.5" hidden="1" customHeight="1">
      <c r="A133" s="628"/>
      <c r="B133" s="97"/>
      <c r="C133" s="119"/>
      <c r="D133" s="120"/>
      <c r="E133" s="121"/>
      <c r="F133" s="119"/>
      <c r="G133" s="120"/>
      <c r="H133" s="121"/>
      <c r="I133" s="119"/>
      <c r="J133" s="120"/>
      <c r="K133" s="121"/>
      <c r="L133" s="119"/>
      <c r="M133" s="120"/>
      <c r="N133" s="121"/>
      <c r="P133" s="139"/>
      <c r="Q133" s="139"/>
      <c r="R133" s="139"/>
      <c r="S133" s="139"/>
      <c r="T133" s="139"/>
      <c r="U133" s="139"/>
      <c r="V133" s="139"/>
    </row>
    <row r="134" spans="1:22" ht="13.5" hidden="1" customHeight="1">
      <c r="A134" s="628"/>
      <c r="B134" s="98"/>
      <c r="C134" s="122"/>
      <c r="D134" s="133"/>
      <c r="E134" s="124"/>
      <c r="F134" s="122"/>
      <c r="G134" s="133"/>
      <c r="H134" s="124"/>
      <c r="I134" s="122"/>
      <c r="J134" s="133"/>
      <c r="K134" s="124"/>
      <c r="L134" s="122"/>
      <c r="M134" s="133"/>
      <c r="N134" s="124"/>
      <c r="P134" s="139"/>
      <c r="Q134" s="139"/>
      <c r="R134" s="139"/>
      <c r="S134" s="139"/>
      <c r="T134" s="139"/>
      <c r="U134" s="139"/>
      <c r="V134" s="139"/>
    </row>
    <row r="135" spans="1:22" ht="13.5" hidden="1" customHeight="1">
      <c r="A135" s="628"/>
      <c r="B135" s="97"/>
      <c r="C135" s="119"/>
      <c r="D135" s="120"/>
      <c r="E135" s="121"/>
      <c r="F135" s="119"/>
      <c r="G135" s="120"/>
      <c r="H135" s="121"/>
      <c r="I135" s="119"/>
      <c r="J135" s="120"/>
      <c r="K135" s="121"/>
      <c r="L135" s="119"/>
      <c r="M135" s="120"/>
      <c r="N135" s="121"/>
      <c r="P135" s="139"/>
      <c r="Q135" s="139"/>
      <c r="R135" s="139"/>
      <c r="S135" s="139"/>
      <c r="T135" s="139"/>
      <c r="U135" s="139"/>
      <c r="V135" s="139"/>
    </row>
    <row r="136" spans="1:22" ht="13.5" hidden="1" customHeight="1">
      <c r="A136" s="628"/>
      <c r="B136" s="98"/>
      <c r="C136" s="122"/>
      <c r="D136" s="123"/>
      <c r="E136" s="132"/>
      <c r="F136" s="122"/>
      <c r="G136" s="123"/>
      <c r="H136" s="132"/>
      <c r="I136" s="122"/>
      <c r="J136" s="123"/>
      <c r="K136" s="132"/>
      <c r="L136" s="122"/>
      <c r="M136" s="123"/>
      <c r="N136" s="132"/>
      <c r="P136" s="139"/>
      <c r="Q136" s="139"/>
      <c r="R136" s="139"/>
      <c r="S136" s="139"/>
      <c r="T136" s="139"/>
      <c r="U136" s="139"/>
      <c r="V136" s="139"/>
    </row>
    <row r="137" spans="1:22" ht="13.5" hidden="1" customHeight="1">
      <c r="A137" s="628"/>
      <c r="B137" s="97"/>
      <c r="C137" s="119"/>
      <c r="D137" s="120"/>
      <c r="E137" s="121"/>
      <c r="F137" s="119"/>
      <c r="G137" s="120"/>
      <c r="H137" s="121"/>
      <c r="I137" s="119"/>
      <c r="J137" s="120"/>
      <c r="K137" s="121"/>
      <c r="L137" s="119"/>
      <c r="M137" s="120"/>
      <c r="N137" s="121"/>
      <c r="P137" s="139"/>
      <c r="Q137" s="139"/>
      <c r="R137" s="139"/>
      <c r="S137" s="139"/>
      <c r="T137" s="139"/>
      <c r="U137" s="139"/>
      <c r="V137" s="139"/>
    </row>
    <row r="138" spans="1:22" ht="13.5" hidden="1" customHeight="1">
      <c r="A138" s="628"/>
      <c r="B138" s="98"/>
      <c r="C138" s="122"/>
      <c r="D138" s="133"/>
      <c r="E138" s="124"/>
      <c r="F138" s="122"/>
      <c r="G138" s="133"/>
      <c r="H138" s="124"/>
      <c r="I138" s="122"/>
      <c r="J138" s="133"/>
      <c r="K138" s="124"/>
      <c r="L138" s="122"/>
      <c r="M138" s="133"/>
      <c r="N138" s="124"/>
      <c r="P138" s="139"/>
      <c r="Q138" s="139"/>
      <c r="R138" s="139"/>
      <c r="S138" s="139"/>
      <c r="T138" s="139"/>
      <c r="U138" s="139"/>
      <c r="V138" s="139"/>
    </row>
    <row r="139" spans="1:22" ht="13.5" hidden="1" customHeight="1">
      <c r="A139" s="628"/>
      <c r="B139" s="97"/>
      <c r="C139" s="119"/>
      <c r="D139" s="120"/>
      <c r="E139" s="121"/>
      <c r="F139" s="119"/>
      <c r="G139" s="120"/>
      <c r="H139" s="121"/>
      <c r="I139" s="119"/>
      <c r="J139" s="120"/>
      <c r="K139" s="121"/>
      <c r="L139" s="119"/>
      <c r="M139" s="120"/>
      <c r="N139" s="121"/>
      <c r="P139" s="139"/>
      <c r="Q139" s="139"/>
      <c r="R139" s="139"/>
      <c r="S139" s="139"/>
      <c r="T139" s="139"/>
      <c r="U139" s="139"/>
      <c r="V139" s="139"/>
    </row>
    <row r="140" spans="1:22" ht="13.5" hidden="1" customHeight="1">
      <c r="A140" s="628"/>
      <c r="B140" s="98"/>
      <c r="C140" s="122"/>
      <c r="D140" s="123"/>
      <c r="E140" s="132"/>
      <c r="F140" s="122"/>
      <c r="G140" s="123"/>
      <c r="H140" s="132"/>
      <c r="I140" s="122"/>
      <c r="J140" s="123"/>
      <c r="K140" s="132"/>
      <c r="L140" s="122"/>
      <c r="M140" s="123"/>
      <c r="N140" s="132"/>
      <c r="P140" s="139"/>
      <c r="Q140" s="139"/>
      <c r="R140" s="139"/>
      <c r="S140" s="139"/>
      <c r="T140" s="139"/>
      <c r="U140" s="139"/>
      <c r="V140" s="139"/>
    </row>
    <row r="141" spans="1:22" ht="13.5" hidden="1" customHeight="1">
      <c r="A141" s="628"/>
      <c r="B141" s="97"/>
      <c r="C141" s="119"/>
      <c r="D141" s="120"/>
      <c r="E141" s="121"/>
      <c r="F141" s="119"/>
      <c r="G141" s="120"/>
      <c r="H141" s="121"/>
      <c r="I141" s="119"/>
      <c r="J141" s="120"/>
      <c r="K141" s="121"/>
      <c r="L141" s="119"/>
      <c r="M141" s="120"/>
      <c r="N141" s="121"/>
      <c r="P141" s="139"/>
      <c r="Q141" s="139"/>
      <c r="R141" s="139"/>
      <c r="S141" s="139"/>
      <c r="T141" s="139"/>
      <c r="U141" s="139"/>
      <c r="V141" s="139"/>
    </row>
    <row r="142" spans="1:22" ht="13.5" hidden="1" customHeight="1">
      <c r="A142" s="628"/>
      <c r="B142" s="98"/>
      <c r="C142" s="122"/>
      <c r="D142" s="123"/>
      <c r="E142" s="124"/>
      <c r="F142" s="122"/>
      <c r="G142" s="123"/>
      <c r="H142" s="124"/>
      <c r="I142" s="122"/>
      <c r="J142" s="123"/>
      <c r="K142" s="124"/>
      <c r="L142" s="122"/>
      <c r="M142" s="123"/>
      <c r="N142" s="124"/>
      <c r="P142" s="139"/>
      <c r="Q142" s="139"/>
      <c r="R142" s="139"/>
      <c r="S142" s="139"/>
      <c r="T142" s="139"/>
      <c r="U142" s="139"/>
      <c r="V142" s="139"/>
    </row>
    <row r="143" spans="1:22" ht="13.5" hidden="1" customHeight="1">
      <c r="A143" s="628"/>
      <c r="B143" s="97"/>
      <c r="C143" s="119"/>
      <c r="D143" s="120"/>
      <c r="E143" s="121"/>
      <c r="F143" s="119"/>
      <c r="G143" s="120"/>
      <c r="H143" s="121"/>
      <c r="I143" s="119"/>
      <c r="J143" s="120"/>
      <c r="K143" s="121"/>
      <c r="L143" s="119"/>
      <c r="M143" s="120"/>
      <c r="N143" s="121"/>
      <c r="P143" s="139"/>
      <c r="Q143" s="139"/>
      <c r="R143" s="139"/>
      <c r="S143" s="139"/>
      <c r="T143" s="139"/>
      <c r="U143" s="139"/>
      <c r="V143" s="139"/>
    </row>
    <row r="144" spans="1:22" ht="13.5" hidden="1" customHeight="1" thickBot="1">
      <c r="A144" s="629"/>
      <c r="B144" s="100"/>
      <c r="C144" s="125"/>
      <c r="D144" s="126"/>
      <c r="E144" s="127"/>
      <c r="F144" s="125"/>
      <c r="G144" s="126"/>
      <c r="H144" s="127"/>
      <c r="I144" s="125"/>
      <c r="J144" s="126"/>
      <c r="K144" s="127"/>
      <c r="L144" s="125"/>
      <c r="M144" s="126"/>
      <c r="N144" s="127"/>
      <c r="P144" s="139"/>
      <c r="Q144" s="139"/>
      <c r="R144" s="139"/>
      <c r="S144" s="139"/>
      <c r="T144" s="139"/>
      <c r="U144" s="139"/>
      <c r="V144" s="139"/>
    </row>
    <row r="145" spans="1:22" ht="12.75" hidden="1" customHeight="1">
      <c r="A145" s="627"/>
      <c r="B145" s="83"/>
      <c r="C145" s="128"/>
      <c r="D145" s="129"/>
      <c r="E145" s="130"/>
      <c r="F145" s="128"/>
      <c r="G145" s="129"/>
      <c r="H145" s="130"/>
      <c r="I145" s="128"/>
      <c r="J145" s="129"/>
      <c r="K145" s="130"/>
      <c r="L145" s="128"/>
      <c r="M145" s="129"/>
      <c r="N145" s="130"/>
      <c r="P145" s="139"/>
      <c r="Q145" s="139"/>
      <c r="R145" s="139"/>
      <c r="S145" s="139"/>
      <c r="T145" s="139"/>
      <c r="U145" s="139"/>
      <c r="V145" s="139"/>
    </row>
    <row r="146" spans="1:22" ht="15" hidden="1" customHeight="1">
      <c r="A146" s="628"/>
      <c r="B146" s="90"/>
      <c r="C146" s="122"/>
      <c r="D146" s="123"/>
      <c r="E146" s="124"/>
      <c r="F146" s="122"/>
      <c r="G146" s="123"/>
      <c r="H146" s="124"/>
      <c r="I146" s="122"/>
      <c r="J146" s="123"/>
      <c r="K146" s="124"/>
      <c r="L146" s="122"/>
      <c r="M146" s="123"/>
      <c r="N146" s="124"/>
      <c r="P146" s="139"/>
      <c r="Q146" s="139"/>
      <c r="R146" s="139"/>
      <c r="S146" s="139"/>
      <c r="T146" s="139"/>
      <c r="U146" s="139"/>
      <c r="V146" s="139"/>
    </row>
    <row r="147" spans="1:22" ht="15" hidden="1" customHeight="1">
      <c r="A147" s="628"/>
      <c r="B147" s="95"/>
      <c r="C147" s="119"/>
      <c r="D147" s="120"/>
      <c r="E147" s="121"/>
      <c r="F147" s="119"/>
      <c r="G147" s="120"/>
      <c r="H147" s="121"/>
      <c r="I147" s="119"/>
      <c r="J147" s="120"/>
      <c r="K147" s="121"/>
      <c r="L147" s="119"/>
      <c r="M147" s="120"/>
      <c r="N147" s="121"/>
      <c r="P147" s="139"/>
      <c r="Q147" s="139"/>
      <c r="R147" s="139"/>
      <c r="S147" s="139"/>
      <c r="T147" s="139"/>
      <c r="U147" s="139"/>
      <c r="V147" s="139"/>
    </row>
    <row r="148" spans="1:22" ht="15" hidden="1" customHeight="1">
      <c r="A148" s="628"/>
      <c r="B148" s="90"/>
      <c r="C148" s="122"/>
      <c r="D148" s="123"/>
      <c r="E148" s="132"/>
      <c r="F148" s="122"/>
      <c r="G148" s="123"/>
      <c r="H148" s="132"/>
      <c r="I148" s="122"/>
      <c r="J148" s="123"/>
      <c r="K148" s="132"/>
      <c r="L148" s="122"/>
      <c r="M148" s="123"/>
      <c r="N148" s="132"/>
      <c r="P148" s="139"/>
      <c r="Q148" s="139"/>
      <c r="R148" s="139"/>
      <c r="S148" s="139"/>
      <c r="T148" s="139"/>
      <c r="U148" s="139"/>
      <c r="V148" s="139"/>
    </row>
    <row r="149" spans="1:22" ht="15" hidden="1" customHeight="1">
      <c r="A149" s="628"/>
      <c r="B149" s="106"/>
      <c r="C149" s="119"/>
      <c r="D149" s="120"/>
      <c r="E149" s="121"/>
      <c r="F149" s="119"/>
      <c r="G149" s="120"/>
      <c r="H149" s="121"/>
      <c r="I149" s="119"/>
      <c r="J149" s="120"/>
      <c r="K149" s="121"/>
      <c r="L149" s="119"/>
      <c r="M149" s="120"/>
      <c r="N149" s="121"/>
      <c r="P149" s="139"/>
      <c r="Q149" s="139"/>
      <c r="R149" s="139"/>
      <c r="S149" s="139"/>
      <c r="T149" s="139"/>
      <c r="U149" s="139"/>
      <c r="V149" s="139"/>
    </row>
    <row r="150" spans="1:22" ht="15" hidden="1" customHeight="1">
      <c r="A150" s="628"/>
      <c r="B150" s="90"/>
      <c r="C150" s="122"/>
      <c r="D150" s="123"/>
      <c r="E150" s="124"/>
      <c r="F150" s="122"/>
      <c r="G150" s="123"/>
      <c r="H150" s="124"/>
      <c r="I150" s="122"/>
      <c r="J150" s="123"/>
      <c r="K150" s="124"/>
      <c r="L150" s="122"/>
      <c r="M150" s="123"/>
      <c r="N150" s="124"/>
      <c r="P150" s="139"/>
      <c r="Q150" s="139"/>
      <c r="R150" s="139"/>
      <c r="S150" s="139"/>
      <c r="T150" s="139"/>
      <c r="U150" s="139"/>
      <c r="V150" s="139"/>
    </row>
    <row r="151" spans="1:22" ht="15" hidden="1" customHeight="1">
      <c r="A151" s="628"/>
      <c r="B151" s="95"/>
      <c r="C151" s="119"/>
      <c r="D151" s="120"/>
      <c r="E151" s="121"/>
      <c r="F151" s="119"/>
      <c r="G151" s="120"/>
      <c r="H151" s="121"/>
      <c r="I151" s="119"/>
      <c r="J151" s="120"/>
      <c r="K151" s="121"/>
      <c r="L151" s="119"/>
      <c r="M151" s="120"/>
      <c r="N151" s="121"/>
      <c r="P151" s="139"/>
      <c r="Q151" s="139"/>
      <c r="R151" s="139"/>
      <c r="S151" s="139"/>
      <c r="T151" s="139"/>
      <c r="U151" s="139"/>
      <c r="V151" s="139"/>
    </row>
    <row r="152" spans="1:22" ht="15" hidden="1" customHeight="1">
      <c r="A152" s="628"/>
      <c r="B152" s="90"/>
      <c r="C152" s="122"/>
      <c r="D152" s="123"/>
      <c r="E152" s="132"/>
      <c r="F152" s="122"/>
      <c r="G152" s="123"/>
      <c r="H152" s="132"/>
      <c r="I152" s="122"/>
      <c r="J152" s="123"/>
      <c r="K152" s="132"/>
      <c r="L152" s="122"/>
      <c r="M152" s="123"/>
      <c r="N152" s="132"/>
      <c r="P152" s="139"/>
      <c r="Q152" s="139"/>
      <c r="R152" s="139"/>
      <c r="S152" s="139"/>
      <c r="T152" s="139"/>
      <c r="U152" s="139"/>
      <c r="V152" s="139"/>
    </row>
    <row r="153" spans="1:22" ht="15" hidden="1" customHeight="1">
      <c r="A153" s="628"/>
      <c r="B153" s="97"/>
      <c r="C153" s="119"/>
      <c r="D153" s="120"/>
      <c r="E153" s="121"/>
      <c r="F153" s="119"/>
      <c r="G153" s="120"/>
      <c r="H153" s="121"/>
      <c r="I153" s="119"/>
      <c r="J153" s="120"/>
      <c r="K153" s="121"/>
      <c r="L153" s="119"/>
      <c r="M153" s="120"/>
      <c r="N153" s="121"/>
      <c r="P153" s="139"/>
      <c r="Q153" s="139"/>
      <c r="R153" s="139"/>
      <c r="S153" s="139"/>
      <c r="T153" s="139"/>
      <c r="U153" s="139"/>
      <c r="V153" s="139"/>
    </row>
    <row r="154" spans="1:22" ht="15" hidden="1" customHeight="1">
      <c r="A154" s="628"/>
      <c r="B154" s="98"/>
      <c r="C154" s="122"/>
      <c r="D154" s="133"/>
      <c r="E154" s="124"/>
      <c r="F154" s="122"/>
      <c r="G154" s="133"/>
      <c r="H154" s="124"/>
      <c r="I154" s="122"/>
      <c r="J154" s="133"/>
      <c r="K154" s="124"/>
      <c r="L154" s="122"/>
      <c r="M154" s="133"/>
      <c r="N154" s="124"/>
      <c r="P154" s="139"/>
      <c r="Q154" s="139"/>
      <c r="R154" s="139"/>
      <c r="S154" s="139"/>
      <c r="T154" s="139"/>
      <c r="U154" s="139"/>
      <c r="V154" s="139"/>
    </row>
    <row r="155" spans="1:22" ht="15" hidden="1" customHeight="1">
      <c r="A155" s="628"/>
      <c r="B155" s="97"/>
      <c r="C155" s="119"/>
      <c r="D155" s="120"/>
      <c r="E155" s="121"/>
      <c r="F155" s="119"/>
      <c r="G155" s="120"/>
      <c r="H155" s="121"/>
      <c r="I155" s="119"/>
      <c r="J155" s="120"/>
      <c r="K155" s="121"/>
      <c r="L155" s="119"/>
      <c r="M155" s="120"/>
      <c r="N155" s="121"/>
      <c r="P155" s="139"/>
      <c r="Q155" s="139"/>
      <c r="R155" s="139"/>
      <c r="S155" s="139"/>
      <c r="T155" s="139"/>
      <c r="U155" s="139"/>
      <c r="V155" s="139"/>
    </row>
    <row r="156" spans="1:22" ht="15" hidden="1" customHeight="1">
      <c r="A156" s="628"/>
      <c r="B156" s="98"/>
      <c r="C156" s="122"/>
      <c r="D156" s="123"/>
      <c r="E156" s="132"/>
      <c r="F156" s="122"/>
      <c r="G156" s="123"/>
      <c r="H156" s="132"/>
      <c r="I156" s="122"/>
      <c r="J156" s="123"/>
      <c r="K156" s="132"/>
      <c r="L156" s="122"/>
      <c r="M156" s="123"/>
      <c r="N156" s="132"/>
      <c r="P156" s="139"/>
      <c r="Q156" s="139"/>
      <c r="R156" s="139"/>
      <c r="S156" s="139"/>
      <c r="T156" s="139"/>
      <c r="U156" s="139"/>
      <c r="V156" s="139"/>
    </row>
    <row r="157" spans="1:22" ht="15" hidden="1" customHeight="1">
      <c r="A157" s="628"/>
      <c r="B157" s="97"/>
      <c r="C157" s="119"/>
      <c r="D157" s="120"/>
      <c r="E157" s="121"/>
      <c r="F157" s="119"/>
      <c r="G157" s="120"/>
      <c r="H157" s="121"/>
      <c r="I157" s="119"/>
      <c r="J157" s="120"/>
      <c r="K157" s="121"/>
      <c r="L157" s="119"/>
      <c r="M157" s="120"/>
      <c r="N157" s="121"/>
      <c r="P157" s="139"/>
      <c r="Q157" s="139"/>
      <c r="R157" s="139"/>
      <c r="S157" s="139"/>
      <c r="T157" s="139"/>
      <c r="U157" s="139"/>
      <c r="V157" s="139"/>
    </row>
    <row r="158" spans="1:22" ht="15" hidden="1" customHeight="1">
      <c r="A158" s="628"/>
      <c r="B158" s="98"/>
      <c r="C158" s="122"/>
      <c r="D158" s="133"/>
      <c r="E158" s="124"/>
      <c r="F158" s="122"/>
      <c r="G158" s="133"/>
      <c r="H158" s="124"/>
      <c r="I158" s="122"/>
      <c r="J158" s="133"/>
      <c r="K158" s="124"/>
      <c r="L158" s="122"/>
      <c r="M158" s="133"/>
      <c r="N158" s="124"/>
      <c r="P158" s="139"/>
      <c r="Q158" s="139"/>
      <c r="R158" s="139"/>
      <c r="S158" s="139"/>
      <c r="T158" s="139"/>
      <c r="U158" s="139"/>
      <c r="V158" s="139"/>
    </row>
    <row r="159" spans="1:22" ht="15" hidden="1" customHeight="1">
      <c r="A159" s="628"/>
      <c r="B159" s="97"/>
      <c r="C159" s="119"/>
      <c r="D159" s="120"/>
      <c r="E159" s="121"/>
      <c r="F159" s="119"/>
      <c r="G159" s="120"/>
      <c r="H159" s="121"/>
      <c r="I159" s="119"/>
      <c r="J159" s="120"/>
      <c r="K159" s="121"/>
      <c r="L159" s="119"/>
      <c r="M159" s="120"/>
      <c r="N159" s="121"/>
      <c r="P159" s="139"/>
      <c r="Q159" s="139"/>
      <c r="R159" s="139"/>
      <c r="S159" s="139"/>
      <c r="T159" s="139"/>
      <c r="U159" s="139"/>
      <c r="V159" s="139"/>
    </row>
    <row r="160" spans="1:22" ht="15" hidden="1" customHeight="1">
      <c r="A160" s="628"/>
      <c r="B160" s="98"/>
      <c r="C160" s="122"/>
      <c r="D160" s="123"/>
      <c r="E160" s="132"/>
      <c r="F160" s="122"/>
      <c r="G160" s="123"/>
      <c r="H160" s="132"/>
      <c r="I160" s="122"/>
      <c r="J160" s="123"/>
      <c r="K160" s="132"/>
      <c r="L160" s="122"/>
      <c r="M160" s="123"/>
      <c r="N160" s="132"/>
      <c r="P160" s="139"/>
      <c r="Q160" s="139"/>
      <c r="R160" s="139"/>
      <c r="S160" s="139"/>
      <c r="T160" s="139"/>
      <c r="U160" s="139"/>
      <c r="V160" s="139"/>
    </row>
    <row r="161" spans="1:22" ht="15" hidden="1" customHeight="1">
      <c r="A161" s="628"/>
      <c r="B161" s="97"/>
      <c r="C161" s="119"/>
      <c r="D161" s="120"/>
      <c r="E161" s="121"/>
      <c r="F161" s="119"/>
      <c r="G161" s="120"/>
      <c r="H161" s="121"/>
      <c r="I161" s="119"/>
      <c r="J161" s="120"/>
      <c r="K161" s="121"/>
      <c r="L161" s="119"/>
      <c r="M161" s="120"/>
      <c r="N161" s="121"/>
      <c r="P161" s="139"/>
      <c r="Q161" s="139"/>
      <c r="R161" s="139"/>
      <c r="S161" s="139"/>
      <c r="T161" s="139"/>
      <c r="U161" s="139"/>
      <c r="V161" s="139"/>
    </row>
    <row r="162" spans="1:22" ht="15" hidden="1" customHeight="1">
      <c r="A162" s="628"/>
      <c r="B162" s="98"/>
      <c r="C162" s="122"/>
      <c r="D162" s="123"/>
      <c r="E162" s="124"/>
      <c r="F162" s="122"/>
      <c r="G162" s="123"/>
      <c r="H162" s="124"/>
      <c r="I162" s="122"/>
      <c r="J162" s="123"/>
      <c r="K162" s="124"/>
      <c r="L162" s="122"/>
      <c r="M162" s="123"/>
      <c r="N162" s="124"/>
      <c r="P162" s="139"/>
      <c r="Q162" s="139"/>
      <c r="R162" s="139"/>
      <c r="S162" s="139"/>
      <c r="T162" s="139"/>
      <c r="U162" s="139"/>
      <c r="V162" s="139"/>
    </row>
    <row r="163" spans="1:22" ht="15" hidden="1" customHeight="1">
      <c r="A163" s="628"/>
      <c r="B163" s="97"/>
      <c r="C163" s="119"/>
      <c r="D163" s="120"/>
      <c r="E163" s="121"/>
      <c r="F163" s="119"/>
      <c r="G163" s="120"/>
      <c r="H163" s="121"/>
      <c r="I163" s="119"/>
      <c r="J163" s="120"/>
      <c r="K163" s="121"/>
      <c r="L163" s="119"/>
      <c r="M163" s="120"/>
      <c r="N163" s="121"/>
      <c r="P163" s="139"/>
      <c r="Q163" s="139"/>
      <c r="R163" s="139"/>
      <c r="S163" s="139"/>
      <c r="T163" s="139"/>
      <c r="U163" s="139"/>
      <c r="V163" s="139"/>
    </row>
    <row r="164" spans="1:22" ht="15.75" hidden="1" customHeight="1" thickBot="1">
      <c r="A164" s="629"/>
      <c r="B164" s="100"/>
      <c r="C164" s="125"/>
      <c r="D164" s="126"/>
      <c r="E164" s="127"/>
      <c r="F164" s="125"/>
      <c r="G164" s="126"/>
      <c r="H164" s="127"/>
      <c r="I164" s="125"/>
      <c r="J164" s="126"/>
      <c r="K164" s="127"/>
      <c r="L164" s="125"/>
      <c r="M164" s="126"/>
      <c r="N164" s="127"/>
      <c r="P164" s="139"/>
      <c r="Q164" s="139"/>
      <c r="R164" s="139"/>
      <c r="S164" s="139"/>
      <c r="T164" s="139"/>
      <c r="U164" s="139"/>
      <c r="V164" s="139"/>
    </row>
    <row r="165" spans="1:22" ht="12.75" hidden="1" customHeight="1">
      <c r="A165" s="627"/>
      <c r="B165" s="83"/>
      <c r="C165" s="128"/>
      <c r="D165" s="129"/>
      <c r="E165" s="130"/>
      <c r="F165" s="128"/>
      <c r="G165" s="129"/>
      <c r="H165" s="130"/>
      <c r="I165" s="128"/>
      <c r="J165" s="129"/>
      <c r="K165" s="130"/>
      <c r="L165" s="128"/>
      <c r="M165" s="129"/>
      <c r="N165" s="130"/>
      <c r="P165" s="139"/>
      <c r="Q165" s="139"/>
      <c r="R165" s="139"/>
      <c r="S165" s="139"/>
      <c r="T165" s="139"/>
      <c r="U165" s="139"/>
      <c r="V165" s="139"/>
    </row>
    <row r="166" spans="1:22" ht="15.75" hidden="1" customHeight="1">
      <c r="A166" s="628"/>
      <c r="B166" s="90"/>
      <c r="C166" s="122"/>
      <c r="D166" s="123"/>
      <c r="E166" s="124"/>
      <c r="F166" s="122"/>
      <c r="G166" s="123"/>
      <c r="H166" s="124"/>
      <c r="I166" s="122"/>
      <c r="J166" s="123"/>
      <c r="K166" s="124"/>
      <c r="L166" s="122"/>
      <c r="M166" s="123"/>
      <c r="N166" s="124"/>
      <c r="P166" s="139"/>
      <c r="Q166" s="139"/>
      <c r="R166" s="139"/>
      <c r="S166" s="139"/>
      <c r="T166" s="139"/>
      <c r="U166" s="139"/>
      <c r="V166" s="139"/>
    </row>
    <row r="167" spans="1:22" ht="15" hidden="1" customHeight="1">
      <c r="A167" s="628"/>
      <c r="B167" s="95"/>
      <c r="C167" s="119"/>
      <c r="D167" s="120"/>
      <c r="E167" s="121"/>
      <c r="F167" s="119"/>
      <c r="G167" s="120"/>
      <c r="H167" s="121"/>
      <c r="I167" s="119"/>
      <c r="J167" s="120"/>
      <c r="K167" s="121"/>
      <c r="L167" s="119"/>
      <c r="M167" s="120"/>
      <c r="N167" s="121"/>
      <c r="P167" s="139"/>
      <c r="Q167" s="139"/>
      <c r="R167" s="139"/>
      <c r="S167" s="139"/>
      <c r="T167" s="139"/>
      <c r="U167" s="139"/>
      <c r="V167" s="139"/>
    </row>
    <row r="168" spans="1:22" ht="15" hidden="1" customHeight="1">
      <c r="A168" s="628"/>
      <c r="B168" s="90"/>
      <c r="C168" s="122"/>
      <c r="D168" s="123"/>
      <c r="E168" s="132"/>
      <c r="F168" s="122"/>
      <c r="G168" s="123"/>
      <c r="H168" s="132"/>
      <c r="I168" s="122"/>
      <c r="J168" s="123"/>
      <c r="K168" s="132"/>
      <c r="L168" s="122"/>
      <c r="M168" s="123"/>
      <c r="N168" s="132"/>
      <c r="P168" s="139"/>
      <c r="Q168" s="139"/>
      <c r="R168" s="139"/>
      <c r="S168" s="139"/>
      <c r="T168" s="139"/>
      <c r="U168" s="139"/>
      <c r="V168" s="139"/>
    </row>
    <row r="169" spans="1:22" ht="15" hidden="1" customHeight="1">
      <c r="A169" s="628"/>
      <c r="B169" s="95"/>
      <c r="C169" s="119"/>
      <c r="D169" s="120"/>
      <c r="E169" s="121"/>
      <c r="F169" s="119"/>
      <c r="G169" s="120"/>
      <c r="H169" s="121"/>
      <c r="I169" s="119"/>
      <c r="J169" s="120"/>
      <c r="K169" s="121"/>
      <c r="L169" s="119"/>
      <c r="M169" s="120"/>
      <c r="N169" s="121"/>
      <c r="P169" s="139"/>
      <c r="Q169" s="139"/>
      <c r="R169" s="139"/>
      <c r="S169" s="139"/>
      <c r="T169" s="139"/>
      <c r="U169" s="139"/>
      <c r="V169" s="139"/>
    </row>
    <row r="170" spans="1:22" ht="15" hidden="1" customHeight="1">
      <c r="A170" s="628"/>
      <c r="B170" s="90"/>
      <c r="C170" s="122"/>
      <c r="D170" s="123"/>
      <c r="E170" s="124"/>
      <c r="F170" s="122"/>
      <c r="G170" s="123"/>
      <c r="H170" s="124"/>
      <c r="I170" s="122"/>
      <c r="J170" s="123"/>
      <c r="K170" s="124"/>
      <c r="L170" s="122"/>
      <c r="M170" s="123"/>
      <c r="N170" s="124"/>
      <c r="P170" s="139"/>
      <c r="Q170" s="139"/>
      <c r="R170" s="139"/>
      <c r="S170" s="139"/>
      <c r="T170" s="139"/>
      <c r="U170" s="139"/>
      <c r="V170" s="139"/>
    </row>
    <row r="171" spans="1:22" ht="15" hidden="1" customHeight="1">
      <c r="A171" s="628"/>
      <c r="B171" s="95"/>
      <c r="C171" s="119"/>
      <c r="D171" s="120"/>
      <c r="E171" s="121"/>
      <c r="F171" s="119"/>
      <c r="G171" s="120"/>
      <c r="H171" s="121"/>
      <c r="I171" s="119"/>
      <c r="J171" s="120"/>
      <c r="K171" s="121"/>
      <c r="L171" s="119"/>
      <c r="M171" s="120"/>
      <c r="N171" s="121"/>
      <c r="P171" s="139"/>
      <c r="Q171" s="139"/>
      <c r="R171" s="139"/>
      <c r="S171" s="139"/>
      <c r="T171" s="139"/>
      <c r="U171" s="139"/>
      <c r="V171" s="139"/>
    </row>
    <row r="172" spans="1:22" ht="15" hidden="1" customHeight="1">
      <c r="A172" s="628"/>
      <c r="B172" s="90"/>
      <c r="C172" s="122"/>
      <c r="D172" s="123"/>
      <c r="E172" s="132"/>
      <c r="F172" s="122"/>
      <c r="G172" s="123"/>
      <c r="H172" s="132"/>
      <c r="I172" s="122"/>
      <c r="J172" s="123"/>
      <c r="K172" s="132"/>
      <c r="L172" s="122"/>
      <c r="M172" s="123"/>
      <c r="N172" s="132"/>
      <c r="P172" s="139"/>
      <c r="Q172" s="139"/>
      <c r="R172" s="139"/>
      <c r="S172" s="139"/>
      <c r="T172" s="139"/>
      <c r="U172" s="139"/>
      <c r="V172" s="139"/>
    </row>
    <row r="173" spans="1:22" ht="15" hidden="1" customHeight="1">
      <c r="A173" s="628"/>
      <c r="B173" s="97"/>
      <c r="C173" s="119"/>
      <c r="D173" s="120"/>
      <c r="E173" s="121"/>
      <c r="F173" s="119"/>
      <c r="G173" s="120"/>
      <c r="H173" s="121"/>
      <c r="I173" s="119"/>
      <c r="J173" s="120"/>
      <c r="K173" s="121"/>
      <c r="L173" s="119"/>
      <c r="M173" s="120"/>
      <c r="N173" s="121"/>
      <c r="P173" s="139"/>
      <c r="Q173" s="139"/>
      <c r="R173" s="139"/>
      <c r="S173" s="139"/>
      <c r="T173" s="139"/>
      <c r="U173" s="139"/>
      <c r="V173" s="139"/>
    </row>
    <row r="174" spans="1:22" ht="15" hidden="1" customHeight="1">
      <c r="A174" s="628"/>
      <c r="B174" s="98"/>
      <c r="C174" s="122"/>
      <c r="D174" s="133"/>
      <c r="E174" s="124"/>
      <c r="F174" s="122"/>
      <c r="G174" s="133"/>
      <c r="H174" s="124"/>
      <c r="I174" s="122"/>
      <c r="J174" s="133"/>
      <c r="K174" s="124"/>
      <c r="L174" s="122"/>
      <c r="M174" s="133"/>
      <c r="N174" s="124"/>
      <c r="P174" s="139"/>
      <c r="Q174" s="139"/>
      <c r="R174" s="139"/>
      <c r="S174" s="139"/>
      <c r="T174" s="139"/>
      <c r="U174" s="139"/>
      <c r="V174" s="139"/>
    </row>
    <row r="175" spans="1:22" ht="15" hidden="1" customHeight="1">
      <c r="A175" s="628"/>
      <c r="B175" s="97"/>
      <c r="C175" s="119"/>
      <c r="D175" s="120"/>
      <c r="E175" s="121"/>
      <c r="F175" s="119"/>
      <c r="G175" s="120"/>
      <c r="H175" s="121"/>
      <c r="I175" s="119"/>
      <c r="J175" s="120"/>
      <c r="K175" s="121"/>
      <c r="L175" s="119"/>
      <c r="M175" s="120"/>
      <c r="N175" s="121"/>
      <c r="P175" s="139"/>
      <c r="Q175" s="139"/>
      <c r="R175" s="139"/>
      <c r="S175" s="139"/>
      <c r="T175" s="139"/>
      <c r="U175" s="139"/>
      <c r="V175" s="139"/>
    </row>
    <row r="176" spans="1:22" ht="15" hidden="1" customHeight="1">
      <c r="A176" s="628"/>
      <c r="B176" s="98"/>
      <c r="C176" s="122"/>
      <c r="D176" s="123"/>
      <c r="E176" s="132"/>
      <c r="F176" s="122"/>
      <c r="G176" s="123"/>
      <c r="H176" s="132"/>
      <c r="I176" s="122"/>
      <c r="J176" s="123"/>
      <c r="K176" s="132"/>
      <c r="L176" s="122"/>
      <c r="M176" s="123"/>
      <c r="N176" s="132"/>
      <c r="P176" s="139"/>
      <c r="Q176" s="139"/>
      <c r="R176" s="139"/>
      <c r="S176" s="139"/>
      <c r="T176" s="139"/>
      <c r="U176" s="139"/>
      <c r="V176" s="139"/>
    </row>
    <row r="177" spans="1:22" ht="15" hidden="1" customHeight="1">
      <c r="A177" s="628"/>
      <c r="B177" s="97"/>
      <c r="C177" s="119"/>
      <c r="D177" s="120"/>
      <c r="E177" s="121"/>
      <c r="F177" s="119"/>
      <c r="G177" s="120"/>
      <c r="H177" s="121"/>
      <c r="I177" s="119"/>
      <c r="J177" s="120"/>
      <c r="K177" s="121"/>
      <c r="L177" s="119"/>
      <c r="M177" s="120"/>
      <c r="N177" s="121"/>
      <c r="P177" s="139"/>
      <c r="Q177" s="139"/>
      <c r="R177" s="139"/>
      <c r="S177" s="139"/>
      <c r="T177" s="139"/>
      <c r="U177" s="139"/>
      <c r="V177" s="139"/>
    </row>
    <row r="178" spans="1:22" ht="15" hidden="1" customHeight="1">
      <c r="A178" s="628"/>
      <c r="B178" s="98"/>
      <c r="C178" s="122"/>
      <c r="D178" s="133"/>
      <c r="E178" s="124"/>
      <c r="F178" s="122"/>
      <c r="G178" s="133"/>
      <c r="H178" s="124"/>
      <c r="I178" s="122"/>
      <c r="J178" s="133"/>
      <c r="K178" s="124"/>
      <c r="L178" s="122"/>
      <c r="M178" s="133"/>
      <c r="N178" s="124"/>
      <c r="P178" s="139"/>
      <c r="Q178" s="139"/>
      <c r="R178" s="139"/>
      <c r="S178" s="139"/>
      <c r="T178" s="139"/>
      <c r="U178" s="139"/>
      <c r="V178" s="139"/>
    </row>
    <row r="179" spans="1:22" ht="15" hidden="1" customHeight="1">
      <c r="A179" s="628"/>
      <c r="B179" s="97"/>
      <c r="C179" s="119"/>
      <c r="D179" s="120"/>
      <c r="E179" s="121"/>
      <c r="F179" s="119"/>
      <c r="G179" s="120"/>
      <c r="H179" s="121"/>
      <c r="I179" s="119"/>
      <c r="J179" s="120"/>
      <c r="K179" s="121"/>
      <c r="L179" s="119"/>
      <c r="M179" s="120"/>
      <c r="N179" s="121"/>
      <c r="P179" s="139"/>
      <c r="Q179" s="139"/>
      <c r="R179" s="139"/>
      <c r="S179" s="139"/>
      <c r="T179" s="139"/>
      <c r="U179" s="139"/>
      <c r="V179" s="139"/>
    </row>
    <row r="180" spans="1:22" ht="15" hidden="1" customHeight="1">
      <c r="A180" s="628"/>
      <c r="B180" s="98"/>
      <c r="C180" s="122"/>
      <c r="D180" s="123"/>
      <c r="E180" s="132"/>
      <c r="F180" s="122"/>
      <c r="G180" s="123"/>
      <c r="H180" s="132"/>
      <c r="I180" s="122"/>
      <c r="J180" s="123"/>
      <c r="K180" s="132"/>
      <c r="L180" s="122"/>
      <c r="M180" s="123"/>
      <c r="N180" s="132"/>
      <c r="P180" s="139"/>
      <c r="Q180" s="139"/>
      <c r="R180" s="139"/>
      <c r="S180" s="139"/>
      <c r="T180" s="139"/>
      <c r="U180" s="139"/>
      <c r="V180" s="139"/>
    </row>
    <row r="181" spans="1:22" ht="15" hidden="1" customHeight="1">
      <c r="A181" s="628"/>
      <c r="B181" s="97"/>
      <c r="C181" s="119"/>
      <c r="D181" s="120"/>
      <c r="E181" s="121"/>
      <c r="F181" s="119"/>
      <c r="G181" s="120"/>
      <c r="H181" s="121"/>
      <c r="I181" s="119"/>
      <c r="J181" s="120"/>
      <c r="K181" s="121"/>
      <c r="L181" s="119"/>
      <c r="M181" s="120"/>
      <c r="N181" s="121"/>
      <c r="P181" s="139"/>
      <c r="Q181" s="139"/>
      <c r="R181" s="139"/>
      <c r="S181" s="139"/>
      <c r="T181" s="139"/>
      <c r="U181" s="139"/>
      <c r="V181" s="139"/>
    </row>
    <row r="182" spans="1:22" ht="15" hidden="1" customHeight="1">
      <c r="A182" s="628"/>
      <c r="B182" s="98"/>
      <c r="C182" s="122"/>
      <c r="D182" s="123"/>
      <c r="E182" s="124"/>
      <c r="F182" s="122"/>
      <c r="G182" s="123"/>
      <c r="H182" s="124"/>
      <c r="I182" s="122"/>
      <c r="J182" s="123"/>
      <c r="K182" s="124"/>
      <c r="L182" s="122"/>
      <c r="M182" s="123"/>
      <c r="N182" s="124"/>
      <c r="P182" s="139"/>
      <c r="Q182" s="139"/>
      <c r="R182" s="139"/>
      <c r="S182" s="139"/>
      <c r="T182" s="139"/>
      <c r="U182" s="139"/>
      <c r="V182" s="139"/>
    </row>
    <row r="183" spans="1:22" ht="15" hidden="1" customHeight="1">
      <c r="A183" s="628"/>
      <c r="B183" s="97"/>
      <c r="C183" s="119"/>
      <c r="D183" s="120"/>
      <c r="E183" s="121"/>
      <c r="F183" s="119"/>
      <c r="G183" s="120"/>
      <c r="H183" s="121"/>
      <c r="I183" s="119"/>
      <c r="J183" s="120"/>
      <c r="K183" s="121"/>
      <c r="L183" s="119"/>
      <c r="M183" s="120"/>
      <c r="N183" s="121"/>
      <c r="P183" s="139"/>
      <c r="Q183" s="139"/>
      <c r="R183" s="139"/>
      <c r="S183" s="139"/>
      <c r="T183" s="139"/>
      <c r="U183" s="139"/>
      <c r="V183" s="139"/>
    </row>
    <row r="184" spans="1:22" ht="15" hidden="1" customHeight="1" thickBot="1">
      <c r="A184" s="629"/>
      <c r="B184" s="100"/>
      <c r="C184" s="125"/>
      <c r="D184" s="126"/>
      <c r="E184" s="127"/>
      <c r="F184" s="125"/>
      <c r="G184" s="126"/>
      <c r="H184" s="127"/>
      <c r="I184" s="125"/>
      <c r="J184" s="126"/>
      <c r="K184" s="127"/>
      <c r="L184" s="125"/>
      <c r="M184" s="126"/>
      <c r="N184" s="127"/>
      <c r="P184" s="139"/>
      <c r="Q184" s="139"/>
      <c r="R184" s="139"/>
      <c r="S184" s="139"/>
      <c r="T184" s="139"/>
      <c r="U184" s="139"/>
      <c r="V184" s="139"/>
    </row>
    <row r="185" spans="1:22" ht="15" hidden="1" customHeight="1">
      <c r="A185" s="627"/>
      <c r="B185" s="83"/>
      <c r="C185" s="128"/>
      <c r="D185" s="129"/>
      <c r="E185" s="130"/>
      <c r="F185" s="128"/>
      <c r="G185" s="129"/>
      <c r="H185" s="130"/>
      <c r="I185" s="128"/>
      <c r="J185" s="129"/>
      <c r="K185" s="130"/>
      <c r="L185" s="128"/>
      <c r="M185" s="129"/>
      <c r="N185" s="130"/>
      <c r="P185" s="139"/>
      <c r="Q185" s="139"/>
      <c r="R185" s="139"/>
      <c r="S185" s="139"/>
      <c r="T185" s="139"/>
      <c r="U185" s="139"/>
      <c r="V185" s="139"/>
    </row>
    <row r="186" spans="1:22" ht="15" hidden="1" customHeight="1">
      <c r="A186" s="628"/>
      <c r="B186" s="90"/>
      <c r="C186" s="122"/>
      <c r="D186" s="123"/>
      <c r="E186" s="124"/>
      <c r="F186" s="122"/>
      <c r="G186" s="123"/>
      <c r="H186" s="124"/>
      <c r="I186" s="122"/>
      <c r="J186" s="123"/>
      <c r="K186" s="124"/>
      <c r="L186" s="122"/>
      <c r="M186" s="123"/>
      <c r="N186" s="124"/>
      <c r="P186" s="139"/>
      <c r="Q186" s="139"/>
      <c r="R186" s="139"/>
      <c r="S186" s="139"/>
      <c r="T186" s="139"/>
      <c r="U186" s="139"/>
      <c r="V186" s="139"/>
    </row>
    <row r="187" spans="1:22" ht="15" hidden="1" customHeight="1">
      <c r="A187" s="628"/>
      <c r="B187" s="95"/>
      <c r="C187" s="119"/>
      <c r="D187" s="120"/>
      <c r="E187" s="121"/>
      <c r="F187" s="119"/>
      <c r="G187" s="120"/>
      <c r="H187" s="121"/>
      <c r="I187" s="119"/>
      <c r="J187" s="120"/>
      <c r="K187" s="121"/>
      <c r="L187" s="119"/>
      <c r="M187" s="120"/>
      <c r="N187" s="121"/>
      <c r="P187" s="139"/>
      <c r="Q187" s="139"/>
      <c r="R187" s="139"/>
      <c r="S187" s="139"/>
      <c r="T187" s="139"/>
      <c r="U187" s="139"/>
      <c r="V187" s="139"/>
    </row>
    <row r="188" spans="1:22" ht="15" hidden="1" customHeight="1">
      <c r="A188" s="628"/>
      <c r="B188" s="90"/>
      <c r="C188" s="122"/>
      <c r="D188" s="123"/>
      <c r="E188" s="132"/>
      <c r="F188" s="122"/>
      <c r="G188" s="123"/>
      <c r="H188" s="132"/>
      <c r="I188" s="122"/>
      <c r="J188" s="123"/>
      <c r="K188" s="132"/>
      <c r="L188" s="122"/>
      <c r="M188" s="123"/>
      <c r="N188" s="132"/>
      <c r="P188" s="139"/>
      <c r="Q188" s="139"/>
      <c r="R188" s="139"/>
      <c r="S188" s="139"/>
      <c r="T188" s="139"/>
      <c r="U188" s="139"/>
      <c r="V188" s="139"/>
    </row>
    <row r="189" spans="1:22" ht="15" hidden="1" customHeight="1">
      <c r="A189" s="628"/>
      <c r="B189" s="95"/>
      <c r="C189" s="119"/>
      <c r="D189" s="120"/>
      <c r="E189" s="121"/>
      <c r="F189" s="119"/>
      <c r="G189" s="120"/>
      <c r="H189" s="121"/>
      <c r="I189" s="119"/>
      <c r="J189" s="120"/>
      <c r="K189" s="121"/>
      <c r="L189" s="119"/>
      <c r="M189" s="120"/>
      <c r="N189" s="121"/>
      <c r="P189" s="139"/>
      <c r="Q189" s="139"/>
      <c r="R189" s="139"/>
      <c r="S189" s="139"/>
      <c r="T189" s="139"/>
      <c r="U189" s="139"/>
      <c r="V189" s="139"/>
    </row>
    <row r="190" spans="1:22" ht="15" hidden="1" customHeight="1">
      <c r="A190" s="628"/>
      <c r="B190" s="90"/>
      <c r="C190" s="122"/>
      <c r="D190" s="123"/>
      <c r="E190" s="124"/>
      <c r="F190" s="122"/>
      <c r="G190" s="123"/>
      <c r="H190" s="124"/>
      <c r="I190" s="122"/>
      <c r="J190" s="123"/>
      <c r="K190" s="124"/>
      <c r="L190" s="122"/>
      <c r="M190" s="123"/>
      <c r="N190" s="124"/>
      <c r="P190" s="139"/>
      <c r="Q190" s="139"/>
      <c r="R190" s="139"/>
      <c r="S190" s="139"/>
      <c r="T190" s="139"/>
      <c r="U190" s="139"/>
      <c r="V190" s="139"/>
    </row>
    <row r="191" spans="1:22" ht="15" hidden="1" customHeight="1">
      <c r="A191" s="628"/>
      <c r="B191" s="95"/>
      <c r="C191" s="119"/>
      <c r="D191" s="120"/>
      <c r="E191" s="121"/>
      <c r="F191" s="119"/>
      <c r="G191" s="120"/>
      <c r="H191" s="121"/>
      <c r="I191" s="119"/>
      <c r="J191" s="120"/>
      <c r="K191" s="121"/>
      <c r="L191" s="119"/>
      <c r="M191" s="120"/>
      <c r="N191" s="121"/>
      <c r="P191" s="139"/>
      <c r="Q191" s="139"/>
      <c r="R191" s="139"/>
      <c r="S191" s="139"/>
      <c r="T191" s="139"/>
      <c r="U191" s="139"/>
      <c r="V191" s="139"/>
    </row>
    <row r="192" spans="1:22" ht="15" hidden="1" customHeight="1">
      <c r="A192" s="628"/>
      <c r="B192" s="90"/>
      <c r="C192" s="122"/>
      <c r="D192" s="123"/>
      <c r="E192" s="132"/>
      <c r="F192" s="122"/>
      <c r="G192" s="123"/>
      <c r="H192" s="132"/>
      <c r="I192" s="122"/>
      <c r="J192" s="123"/>
      <c r="K192" s="132"/>
      <c r="L192" s="122"/>
      <c r="M192" s="123"/>
      <c r="N192" s="132"/>
      <c r="P192" s="139"/>
      <c r="Q192" s="139"/>
      <c r="R192" s="139"/>
      <c r="S192" s="139"/>
      <c r="T192" s="139"/>
      <c r="U192" s="139"/>
      <c r="V192" s="139"/>
    </row>
    <row r="193" spans="1:22" ht="15" hidden="1" customHeight="1">
      <c r="A193" s="628"/>
      <c r="B193" s="97"/>
      <c r="C193" s="119"/>
      <c r="D193" s="120"/>
      <c r="E193" s="121"/>
      <c r="F193" s="119"/>
      <c r="G193" s="120"/>
      <c r="H193" s="121"/>
      <c r="I193" s="119"/>
      <c r="J193" s="120"/>
      <c r="K193" s="121"/>
      <c r="L193" s="119"/>
      <c r="M193" s="120"/>
      <c r="N193" s="121"/>
      <c r="P193" s="139"/>
      <c r="Q193" s="139"/>
      <c r="R193" s="139"/>
      <c r="S193" s="139"/>
      <c r="T193" s="139"/>
      <c r="U193" s="139"/>
      <c r="V193" s="139"/>
    </row>
    <row r="194" spans="1:22" ht="15.75" hidden="1" customHeight="1">
      <c r="A194" s="628"/>
      <c r="B194" s="98"/>
      <c r="C194" s="122"/>
      <c r="D194" s="133"/>
      <c r="E194" s="124"/>
      <c r="F194" s="122"/>
      <c r="G194" s="133"/>
      <c r="H194" s="124"/>
      <c r="I194" s="122"/>
      <c r="J194" s="133"/>
      <c r="K194" s="124"/>
      <c r="L194" s="122"/>
      <c r="M194" s="133"/>
      <c r="N194" s="124"/>
      <c r="P194" s="139"/>
      <c r="Q194" s="139"/>
      <c r="R194" s="139"/>
      <c r="S194" s="139"/>
      <c r="T194" s="139"/>
      <c r="U194" s="139"/>
      <c r="V194" s="139"/>
    </row>
    <row r="195" spans="1:22" ht="12.75" hidden="1" customHeight="1">
      <c r="A195" s="628"/>
      <c r="B195" s="97"/>
      <c r="C195" s="119"/>
      <c r="D195" s="120"/>
      <c r="E195" s="121"/>
      <c r="F195" s="119"/>
      <c r="G195" s="120"/>
      <c r="H195" s="121"/>
      <c r="I195" s="119"/>
      <c r="J195" s="120"/>
      <c r="K195" s="121"/>
      <c r="L195" s="119"/>
      <c r="M195" s="120"/>
      <c r="N195" s="121"/>
      <c r="P195" s="139"/>
      <c r="Q195" s="139"/>
      <c r="R195" s="139"/>
      <c r="S195" s="139"/>
      <c r="T195" s="139"/>
      <c r="U195" s="139"/>
      <c r="V195" s="139"/>
    </row>
    <row r="196" spans="1:22" ht="12.75" hidden="1" customHeight="1">
      <c r="A196" s="628"/>
      <c r="B196" s="98"/>
      <c r="C196" s="122"/>
      <c r="D196" s="123"/>
      <c r="E196" s="132"/>
      <c r="F196" s="122"/>
      <c r="G196" s="123"/>
      <c r="H196" s="132"/>
      <c r="I196" s="122"/>
      <c r="J196" s="123"/>
      <c r="K196" s="132"/>
      <c r="L196" s="122"/>
      <c r="M196" s="123"/>
      <c r="N196" s="132"/>
      <c r="P196" s="139"/>
      <c r="Q196" s="139"/>
      <c r="R196" s="139"/>
      <c r="S196" s="139"/>
      <c r="T196" s="139"/>
      <c r="U196" s="139"/>
      <c r="V196" s="139"/>
    </row>
    <row r="197" spans="1:22" ht="12.75" hidden="1" customHeight="1">
      <c r="A197" s="628"/>
      <c r="B197" s="97"/>
      <c r="C197" s="119"/>
      <c r="D197" s="120"/>
      <c r="E197" s="121"/>
      <c r="F197" s="119"/>
      <c r="G197" s="120"/>
      <c r="H197" s="121"/>
      <c r="I197" s="119"/>
      <c r="J197" s="120"/>
      <c r="K197" s="121"/>
      <c r="L197" s="119"/>
      <c r="M197" s="120"/>
      <c r="N197" s="121"/>
      <c r="P197" s="139"/>
      <c r="Q197" s="139"/>
      <c r="R197" s="139"/>
      <c r="S197" s="139"/>
      <c r="T197" s="139"/>
      <c r="U197" s="139"/>
      <c r="V197" s="139"/>
    </row>
    <row r="198" spans="1:22" ht="12.75" hidden="1" customHeight="1">
      <c r="A198" s="628"/>
      <c r="B198" s="98"/>
      <c r="C198" s="122"/>
      <c r="D198" s="133"/>
      <c r="E198" s="124"/>
      <c r="F198" s="122"/>
      <c r="G198" s="133"/>
      <c r="H198" s="124"/>
      <c r="I198" s="122"/>
      <c r="J198" s="133"/>
      <c r="K198" s="124"/>
      <c r="L198" s="122"/>
      <c r="M198" s="133"/>
      <c r="N198" s="124"/>
      <c r="P198" s="139"/>
      <c r="Q198" s="139"/>
      <c r="R198" s="139"/>
      <c r="S198" s="139"/>
      <c r="T198" s="139"/>
      <c r="U198" s="139"/>
      <c r="V198" s="139"/>
    </row>
    <row r="199" spans="1:22" ht="12.75" hidden="1" customHeight="1">
      <c r="A199" s="628"/>
      <c r="B199" s="97"/>
      <c r="C199" s="119"/>
      <c r="D199" s="120"/>
      <c r="E199" s="121"/>
      <c r="F199" s="119"/>
      <c r="G199" s="120"/>
      <c r="H199" s="121"/>
      <c r="I199" s="119"/>
      <c r="J199" s="120"/>
      <c r="K199" s="121"/>
      <c r="L199" s="119"/>
      <c r="M199" s="120"/>
      <c r="N199" s="121"/>
      <c r="P199" s="139"/>
      <c r="Q199" s="139"/>
      <c r="R199" s="139"/>
      <c r="S199" s="139"/>
      <c r="T199" s="139"/>
      <c r="U199" s="139"/>
      <c r="V199" s="139"/>
    </row>
    <row r="200" spans="1:22" ht="12.75" hidden="1" customHeight="1">
      <c r="A200" s="628"/>
      <c r="B200" s="98"/>
      <c r="C200" s="122"/>
      <c r="D200" s="123"/>
      <c r="E200" s="132"/>
      <c r="F200" s="122"/>
      <c r="G200" s="123"/>
      <c r="H200" s="132"/>
      <c r="I200" s="122"/>
      <c r="J200" s="123"/>
      <c r="K200" s="132"/>
      <c r="L200" s="122"/>
      <c r="M200" s="123"/>
      <c r="N200" s="132"/>
      <c r="P200" s="139"/>
      <c r="Q200" s="139"/>
      <c r="R200" s="139"/>
      <c r="S200" s="139"/>
      <c r="T200" s="139"/>
      <c r="U200" s="139"/>
      <c r="V200" s="139"/>
    </row>
    <row r="201" spans="1:22" ht="12.75" hidden="1" customHeight="1">
      <c r="A201" s="628"/>
      <c r="B201" s="97"/>
      <c r="C201" s="119"/>
      <c r="D201" s="120"/>
      <c r="E201" s="121"/>
      <c r="F201" s="119"/>
      <c r="G201" s="120"/>
      <c r="H201" s="121"/>
      <c r="I201" s="119"/>
      <c r="J201" s="120"/>
      <c r="K201" s="121"/>
      <c r="L201" s="119"/>
      <c r="M201" s="120"/>
      <c r="N201" s="121"/>
      <c r="P201" s="139"/>
      <c r="Q201" s="139"/>
      <c r="R201" s="139"/>
      <c r="S201" s="139"/>
      <c r="T201" s="139"/>
      <c r="U201" s="139"/>
      <c r="V201" s="139"/>
    </row>
    <row r="202" spans="1:22" ht="12.75" hidden="1" customHeight="1">
      <c r="A202" s="628"/>
      <c r="B202" s="98"/>
      <c r="C202" s="122"/>
      <c r="D202" s="123"/>
      <c r="E202" s="124"/>
      <c r="F202" s="122"/>
      <c r="G202" s="123"/>
      <c r="H202" s="124"/>
      <c r="I202" s="122"/>
      <c r="J202" s="123"/>
      <c r="K202" s="124"/>
      <c r="L202" s="122"/>
      <c r="M202" s="123"/>
      <c r="N202" s="124"/>
      <c r="P202" s="139"/>
      <c r="Q202" s="139"/>
      <c r="R202" s="139"/>
      <c r="S202" s="139"/>
      <c r="T202" s="139"/>
      <c r="U202" s="139"/>
      <c r="V202" s="139"/>
    </row>
    <row r="203" spans="1:22" ht="12.75" hidden="1" customHeight="1">
      <c r="A203" s="628"/>
      <c r="B203" s="97"/>
      <c r="C203" s="119"/>
      <c r="D203" s="120"/>
      <c r="E203" s="121"/>
      <c r="F203" s="119"/>
      <c r="G203" s="120"/>
      <c r="H203" s="121"/>
      <c r="I203" s="119"/>
      <c r="J203" s="120"/>
      <c r="K203" s="121"/>
      <c r="L203" s="119"/>
      <c r="M203" s="120"/>
      <c r="N203" s="121"/>
      <c r="P203" s="139"/>
      <c r="Q203" s="139"/>
      <c r="R203" s="139"/>
      <c r="S203" s="139"/>
      <c r="T203" s="139"/>
      <c r="U203" s="139"/>
      <c r="V203" s="139"/>
    </row>
    <row r="204" spans="1:22" ht="13.5" hidden="1" customHeight="1" thickBot="1">
      <c r="A204" s="628"/>
      <c r="B204" s="100"/>
      <c r="C204" s="125"/>
      <c r="D204" s="126"/>
      <c r="E204" s="127"/>
      <c r="F204" s="125"/>
      <c r="G204" s="126"/>
      <c r="H204" s="127"/>
      <c r="I204" s="125"/>
      <c r="J204" s="126"/>
      <c r="K204" s="127"/>
      <c r="L204" s="125"/>
      <c r="M204" s="126"/>
      <c r="N204" s="127"/>
      <c r="P204" s="139"/>
      <c r="Q204" s="139"/>
      <c r="R204" s="139"/>
      <c r="S204" s="139"/>
      <c r="T204" s="139"/>
      <c r="U204" s="139"/>
      <c r="V204" s="139"/>
    </row>
    <row r="205" spans="1:22" ht="15" hidden="1" customHeight="1">
      <c r="A205" s="627"/>
      <c r="B205" s="83"/>
      <c r="C205" s="84"/>
      <c r="D205" s="89"/>
      <c r="E205" s="85"/>
      <c r="P205" s="139"/>
      <c r="Q205" s="139"/>
      <c r="R205" s="139"/>
      <c r="S205" s="139"/>
      <c r="T205" s="139"/>
      <c r="U205" s="139"/>
      <c r="V205" s="139"/>
    </row>
    <row r="206" spans="1:22" ht="15" customHeight="1" thickBot="1">
      <c r="A206" s="628"/>
      <c r="B206" s="146"/>
      <c r="C206" s="146"/>
      <c r="D206" s="147"/>
      <c r="E206" s="148"/>
      <c r="P206" s="139"/>
      <c r="Q206" s="139"/>
      <c r="R206" s="139"/>
      <c r="S206" s="139"/>
      <c r="T206" s="139"/>
      <c r="U206" s="139"/>
      <c r="V206" s="139"/>
    </row>
    <row r="207" spans="1:22" ht="15" customHeight="1">
      <c r="A207" s="628"/>
      <c r="B207" s="97"/>
      <c r="C207" s="84"/>
      <c r="D207" s="89"/>
      <c r="E207" s="161"/>
      <c r="P207" s="139"/>
      <c r="Q207" s="139"/>
      <c r="R207" s="139"/>
      <c r="S207" s="139"/>
      <c r="T207" s="139"/>
      <c r="U207" s="139"/>
      <c r="V207" s="139"/>
    </row>
    <row r="208" spans="1:22" ht="15" customHeight="1">
      <c r="A208" s="628"/>
      <c r="B208" s="98"/>
      <c r="C208" s="91"/>
      <c r="D208" s="92"/>
      <c r="E208" s="162"/>
      <c r="P208" s="139"/>
      <c r="Q208" s="139"/>
      <c r="R208" s="139"/>
      <c r="S208" s="139"/>
      <c r="T208" s="139"/>
      <c r="U208" s="139"/>
      <c r="V208" s="139"/>
    </row>
    <row r="209" spans="1:22" ht="15" customHeight="1">
      <c r="A209" s="628"/>
      <c r="B209" s="97"/>
      <c r="C209" s="86"/>
      <c r="D209" s="87"/>
      <c r="E209" s="88"/>
      <c r="P209" s="139"/>
      <c r="Q209" s="139"/>
      <c r="R209" s="139"/>
      <c r="S209" s="139"/>
      <c r="T209" s="139"/>
      <c r="U209" s="139"/>
      <c r="V209" s="139"/>
    </row>
    <row r="210" spans="1:22" ht="15" customHeight="1">
      <c r="A210" s="628"/>
      <c r="B210" s="98"/>
      <c r="C210" s="91"/>
      <c r="D210" s="92"/>
      <c r="E210" s="163"/>
      <c r="P210" s="139"/>
      <c r="Q210" s="139"/>
      <c r="R210" s="139"/>
      <c r="S210" s="139"/>
      <c r="T210" s="139"/>
      <c r="U210" s="139"/>
      <c r="V210" s="139"/>
    </row>
    <row r="211" spans="1:22" ht="15" customHeight="1">
      <c r="A211" s="628"/>
      <c r="B211" s="97"/>
      <c r="C211" s="86"/>
      <c r="D211" s="87"/>
      <c r="E211" s="88"/>
      <c r="P211" s="139"/>
      <c r="Q211" s="139"/>
      <c r="R211" s="139"/>
      <c r="S211" s="139"/>
      <c r="T211" s="139"/>
      <c r="U211" s="139"/>
      <c r="V211" s="139"/>
    </row>
    <row r="212" spans="1:22" ht="15" customHeight="1">
      <c r="A212" s="628"/>
      <c r="B212" s="98"/>
      <c r="C212" s="91"/>
      <c r="D212" s="92"/>
      <c r="E212" s="163"/>
      <c r="P212" s="139"/>
      <c r="Q212" s="139"/>
      <c r="R212" s="139"/>
      <c r="S212" s="139"/>
      <c r="T212" s="139"/>
      <c r="U212" s="139"/>
      <c r="V212" s="139"/>
    </row>
    <row r="213" spans="1:22" ht="15" customHeight="1">
      <c r="A213" s="628"/>
      <c r="B213" s="97"/>
      <c r="C213" s="86"/>
      <c r="D213" s="87"/>
      <c r="E213" s="88"/>
      <c r="P213" s="139"/>
      <c r="Q213" s="139"/>
      <c r="R213" s="139"/>
      <c r="S213" s="139"/>
      <c r="T213" s="139"/>
      <c r="U213" s="139"/>
      <c r="V213" s="139"/>
    </row>
    <row r="214" spans="1:22" ht="15" customHeight="1">
      <c r="A214" s="628"/>
      <c r="B214" s="98"/>
      <c r="C214" s="91"/>
      <c r="D214" s="92"/>
      <c r="E214" s="163"/>
      <c r="P214" s="139"/>
      <c r="Q214" s="139"/>
      <c r="R214" s="139"/>
      <c r="S214" s="139"/>
      <c r="T214" s="139"/>
      <c r="U214" s="139"/>
      <c r="V214" s="139"/>
    </row>
    <row r="215" spans="1:22" ht="15" customHeight="1">
      <c r="A215" s="628"/>
      <c r="B215" s="97"/>
      <c r="C215" s="86"/>
      <c r="D215" s="87"/>
      <c r="E215" s="164"/>
      <c r="P215" s="139"/>
      <c r="Q215" s="139"/>
      <c r="R215" s="139"/>
      <c r="S215" s="139"/>
      <c r="T215" s="139"/>
      <c r="U215" s="139"/>
      <c r="V215" s="139"/>
    </row>
    <row r="216" spans="1:22" ht="15" customHeight="1">
      <c r="A216" s="628"/>
      <c r="B216" s="98"/>
      <c r="C216" s="91"/>
      <c r="D216" s="92"/>
      <c r="E216" s="163"/>
      <c r="P216" s="139"/>
      <c r="Q216" s="139"/>
      <c r="R216" s="139"/>
      <c r="S216" s="139"/>
      <c r="T216" s="139"/>
      <c r="U216" s="139"/>
      <c r="V216" s="139"/>
    </row>
    <row r="217" spans="1:22" ht="15" customHeight="1">
      <c r="A217" s="628"/>
      <c r="B217" s="97"/>
      <c r="C217" s="86"/>
      <c r="D217" s="87"/>
      <c r="E217" s="88"/>
      <c r="P217" s="139"/>
      <c r="Q217" s="139"/>
      <c r="R217" s="139"/>
      <c r="S217" s="139"/>
      <c r="T217" s="139"/>
      <c r="U217" s="139"/>
      <c r="V217" s="139"/>
    </row>
    <row r="218" spans="1:22" ht="15" customHeight="1">
      <c r="A218" s="628"/>
      <c r="B218" s="98"/>
      <c r="C218" s="91"/>
      <c r="D218" s="92"/>
      <c r="E218" s="163"/>
      <c r="P218" s="139"/>
      <c r="Q218" s="139"/>
      <c r="R218" s="139"/>
      <c r="S218" s="139"/>
      <c r="T218" s="139"/>
      <c r="U218" s="139"/>
      <c r="V218" s="139"/>
    </row>
    <row r="219" spans="1:22" ht="15" customHeight="1">
      <c r="A219" s="628"/>
      <c r="B219" s="97"/>
      <c r="C219" s="86"/>
      <c r="D219" s="87"/>
      <c r="E219" s="88"/>
      <c r="P219" s="139"/>
      <c r="Q219" s="139"/>
      <c r="R219" s="139"/>
      <c r="S219" s="139"/>
      <c r="T219" s="139"/>
      <c r="U219" s="139"/>
      <c r="V219" s="139"/>
    </row>
    <row r="220" spans="1:22" ht="15" customHeight="1">
      <c r="A220" s="628"/>
      <c r="B220" s="98"/>
      <c r="C220" s="91"/>
      <c r="D220" s="92"/>
      <c r="E220" s="93"/>
      <c r="P220" s="139"/>
      <c r="Q220" s="139"/>
      <c r="R220" s="139"/>
      <c r="S220" s="139"/>
      <c r="T220" s="139"/>
      <c r="U220" s="139"/>
      <c r="V220" s="139"/>
    </row>
    <row r="221" spans="1:22" ht="15" customHeight="1">
      <c r="A221" s="628"/>
      <c r="B221" s="97"/>
      <c r="C221" s="86"/>
      <c r="D221" s="87"/>
      <c r="E221" s="88"/>
      <c r="P221" s="139"/>
      <c r="Q221" s="139"/>
      <c r="R221" s="139"/>
      <c r="S221" s="139"/>
      <c r="T221" s="139"/>
      <c r="U221" s="139"/>
      <c r="V221" s="139"/>
    </row>
    <row r="222" spans="1:22" ht="15" customHeight="1">
      <c r="A222" s="628"/>
      <c r="B222" s="98"/>
      <c r="C222" s="91"/>
      <c r="D222" s="92"/>
      <c r="E222" s="163"/>
      <c r="P222" s="139"/>
      <c r="Q222" s="139"/>
      <c r="R222" s="139"/>
      <c r="S222" s="139"/>
      <c r="T222" s="139"/>
      <c r="U222" s="139"/>
      <c r="V222" s="139"/>
    </row>
    <row r="223" spans="1:22" ht="15" customHeight="1">
      <c r="A223" s="628"/>
      <c r="B223" s="97"/>
      <c r="C223" s="86"/>
      <c r="D223" s="87"/>
      <c r="E223" s="88"/>
      <c r="P223" s="139"/>
      <c r="Q223" s="139"/>
      <c r="R223" s="139"/>
      <c r="S223" s="139"/>
      <c r="T223" s="139"/>
      <c r="U223" s="139"/>
      <c r="V223" s="139"/>
    </row>
    <row r="224" spans="1:22" ht="15" customHeight="1" thickBot="1">
      <c r="A224" s="629"/>
      <c r="B224" s="98"/>
      <c r="C224" s="149"/>
      <c r="D224" s="150"/>
      <c r="E224" s="165"/>
      <c r="P224" s="139"/>
      <c r="Q224" s="139"/>
      <c r="R224" s="139"/>
      <c r="S224" s="139"/>
      <c r="T224" s="139"/>
      <c r="U224" s="139"/>
      <c r="V224" s="139"/>
    </row>
    <row r="225" spans="1:22" ht="15" hidden="1" customHeight="1">
      <c r="A225" s="642"/>
      <c r="B225" s="83"/>
      <c r="C225" s="86"/>
      <c r="D225" s="87"/>
      <c r="E225" s="88"/>
      <c r="P225" s="139"/>
      <c r="Q225" s="139"/>
      <c r="R225" s="139"/>
      <c r="S225" s="139"/>
      <c r="T225" s="139"/>
      <c r="U225" s="139"/>
      <c r="V225" s="139"/>
    </row>
    <row r="226" spans="1:22" ht="15" hidden="1" customHeight="1">
      <c r="A226" s="642"/>
      <c r="B226" s="98"/>
      <c r="C226" s="91"/>
      <c r="D226" s="92"/>
      <c r="E226" s="93"/>
      <c r="P226" s="139"/>
      <c r="Q226" s="139"/>
      <c r="R226" s="139"/>
      <c r="S226" s="139"/>
      <c r="T226" s="139"/>
      <c r="U226" s="139"/>
      <c r="V226" s="139"/>
    </row>
    <row r="227" spans="1:22" ht="15" customHeight="1">
      <c r="A227" s="642"/>
      <c r="B227" s="97"/>
      <c r="C227" s="86"/>
      <c r="D227" s="87"/>
      <c r="E227" s="88"/>
      <c r="P227" s="139"/>
      <c r="Q227" s="139"/>
      <c r="R227" s="139"/>
      <c r="S227" s="139"/>
      <c r="T227" s="139"/>
      <c r="U227" s="139"/>
      <c r="V227" s="139"/>
    </row>
    <row r="228" spans="1:22" ht="15" customHeight="1">
      <c r="A228" s="642"/>
      <c r="B228" s="98"/>
      <c r="C228" s="91"/>
      <c r="D228" s="92"/>
      <c r="E228" s="163"/>
      <c r="P228" s="139"/>
      <c r="Q228" s="139"/>
      <c r="R228" s="139"/>
      <c r="S228" s="139"/>
      <c r="T228" s="139"/>
      <c r="U228" s="139"/>
      <c r="V228" s="139"/>
    </row>
    <row r="229" spans="1:22" ht="15" hidden="1" customHeight="1">
      <c r="A229" s="643"/>
      <c r="B229" s="83"/>
      <c r="C229" s="84"/>
      <c r="D229" s="89"/>
      <c r="E229" s="85"/>
      <c r="F229" s="139"/>
      <c r="G229" s="139"/>
      <c r="H229" s="139"/>
      <c r="I229" s="139"/>
      <c r="J229" s="139"/>
      <c r="K229" s="139"/>
      <c r="L229" s="139"/>
      <c r="M229" s="139"/>
      <c r="N229" s="139"/>
      <c r="P229" s="139"/>
      <c r="Q229" s="139"/>
      <c r="R229" s="139"/>
      <c r="S229" s="139"/>
      <c r="T229" s="139"/>
      <c r="U229" s="139"/>
      <c r="V229" s="139"/>
    </row>
    <row r="230" spans="1:22" ht="15" customHeight="1" thickBot="1">
      <c r="A230" s="642"/>
      <c r="B230" s="151"/>
      <c r="C230" s="151"/>
      <c r="D230" s="167"/>
      <c r="E230" s="168"/>
      <c r="F230" s="139"/>
      <c r="G230" s="139"/>
      <c r="H230" s="139"/>
      <c r="I230" s="139"/>
      <c r="J230" s="139"/>
      <c r="K230" s="139"/>
      <c r="L230" s="139"/>
      <c r="M230" s="139"/>
      <c r="N230" s="139"/>
      <c r="P230" s="139"/>
      <c r="Q230" s="139"/>
      <c r="R230" s="139"/>
      <c r="S230" s="139"/>
      <c r="T230" s="139"/>
      <c r="U230" s="139"/>
      <c r="V230" s="139"/>
    </row>
    <row r="231" spans="1:22" ht="15" customHeight="1">
      <c r="A231" s="642"/>
      <c r="B231" s="97"/>
      <c r="C231" s="149"/>
      <c r="D231" s="150"/>
      <c r="E231" s="166"/>
      <c r="F231" s="139"/>
      <c r="G231" s="139"/>
      <c r="H231" s="139"/>
      <c r="I231" s="139"/>
      <c r="J231" s="139"/>
      <c r="K231" s="139"/>
      <c r="L231" s="139"/>
      <c r="M231" s="139"/>
      <c r="N231" s="139"/>
      <c r="P231" s="139"/>
      <c r="Q231" s="139"/>
      <c r="R231" s="139"/>
      <c r="S231" s="139"/>
      <c r="T231" s="139"/>
      <c r="U231" s="139"/>
      <c r="V231" s="139"/>
    </row>
    <row r="232" spans="1:22" ht="15" customHeight="1">
      <c r="A232" s="642"/>
      <c r="B232" s="98"/>
      <c r="C232" s="91"/>
      <c r="D232" s="92"/>
      <c r="E232" s="162"/>
      <c r="F232" s="139"/>
      <c r="G232" s="139"/>
      <c r="H232" s="139"/>
      <c r="I232" s="139"/>
      <c r="J232" s="139"/>
      <c r="K232" s="139"/>
      <c r="L232" s="139"/>
      <c r="M232" s="139"/>
      <c r="N232" s="139"/>
      <c r="P232" s="139"/>
      <c r="Q232" s="139"/>
      <c r="R232" s="139"/>
      <c r="S232" s="139"/>
      <c r="T232" s="139"/>
      <c r="U232" s="139"/>
      <c r="V232" s="139"/>
    </row>
    <row r="233" spans="1:22" ht="15" customHeight="1">
      <c r="A233" s="642"/>
      <c r="B233" s="97"/>
      <c r="C233" s="86"/>
      <c r="D233" s="87"/>
      <c r="E233" s="88"/>
      <c r="F233" s="139"/>
      <c r="G233" s="139"/>
      <c r="H233" s="139"/>
      <c r="I233" s="139"/>
      <c r="J233" s="139"/>
      <c r="K233" s="139"/>
      <c r="L233" s="139"/>
      <c r="M233" s="139"/>
      <c r="N233" s="139"/>
      <c r="P233" s="139"/>
      <c r="Q233" s="139"/>
      <c r="R233" s="139"/>
      <c r="S233" s="139"/>
      <c r="T233" s="139"/>
      <c r="U233" s="139"/>
      <c r="V233" s="139"/>
    </row>
    <row r="234" spans="1:22" ht="15.75" customHeight="1">
      <c r="A234" s="642"/>
      <c r="B234" s="90"/>
      <c r="C234" s="91"/>
      <c r="D234" s="92"/>
      <c r="E234" s="162"/>
      <c r="F234" s="139"/>
      <c r="G234" s="139"/>
      <c r="H234" s="139"/>
      <c r="I234" s="139"/>
      <c r="J234" s="139"/>
      <c r="K234" s="139"/>
      <c r="L234" s="139"/>
      <c r="M234" s="139"/>
      <c r="N234" s="139"/>
      <c r="P234" s="139"/>
      <c r="Q234" s="139"/>
      <c r="R234" s="139"/>
      <c r="S234" s="139"/>
      <c r="T234" s="139"/>
      <c r="U234" s="139"/>
      <c r="V234" s="139"/>
    </row>
    <row r="235" spans="1:22">
      <c r="A235" s="642"/>
      <c r="B235" s="97"/>
      <c r="C235" s="86"/>
      <c r="D235" s="87"/>
      <c r="E235" s="88"/>
      <c r="F235" s="139"/>
      <c r="G235" s="139"/>
      <c r="H235" s="139"/>
      <c r="I235" s="139"/>
      <c r="J235" s="139"/>
      <c r="K235" s="139"/>
      <c r="L235" s="139"/>
      <c r="M235" s="139"/>
      <c r="N235" s="139"/>
      <c r="P235" s="139"/>
      <c r="Q235" s="139"/>
      <c r="R235" s="139"/>
      <c r="S235" s="139"/>
      <c r="T235" s="139"/>
      <c r="U235" s="139"/>
      <c r="V235" s="139"/>
    </row>
    <row r="236" spans="1:22">
      <c r="A236" s="642"/>
      <c r="B236" s="98"/>
      <c r="C236" s="91"/>
      <c r="D236" s="92"/>
      <c r="E236" s="162"/>
      <c r="F236" s="139"/>
      <c r="G236" s="139"/>
      <c r="H236" s="139"/>
      <c r="I236" s="139"/>
      <c r="J236" s="139"/>
      <c r="K236" s="139"/>
      <c r="L236" s="139"/>
      <c r="M236" s="139"/>
      <c r="N236" s="139"/>
      <c r="P236" s="139"/>
      <c r="Q236" s="139"/>
      <c r="R236" s="139"/>
      <c r="S236" s="139"/>
      <c r="T236" s="139"/>
      <c r="U236" s="139"/>
      <c r="V236" s="139"/>
    </row>
    <row r="237" spans="1:22">
      <c r="A237" s="642"/>
      <c r="B237" s="97"/>
      <c r="C237" s="86"/>
      <c r="D237" s="87"/>
      <c r="E237" s="88"/>
      <c r="F237" s="139"/>
      <c r="G237" s="139"/>
      <c r="H237" s="139"/>
      <c r="I237" s="139"/>
      <c r="J237" s="139"/>
      <c r="K237" s="139"/>
      <c r="L237" s="139"/>
      <c r="M237" s="139"/>
      <c r="N237" s="139"/>
      <c r="P237" s="139"/>
      <c r="Q237" s="139"/>
      <c r="R237" s="139"/>
      <c r="S237" s="139"/>
      <c r="T237" s="139"/>
      <c r="U237" s="139"/>
      <c r="V237" s="139"/>
    </row>
    <row r="238" spans="1:22" ht="14.25" customHeight="1" thickBot="1">
      <c r="A238" s="644"/>
      <c r="B238" s="152"/>
      <c r="C238" s="101"/>
      <c r="D238" s="102"/>
      <c r="E238" s="153"/>
      <c r="F238" s="139"/>
      <c r="G238" s="139"/>
      <c r="H238" s="139"/>
      <c r="I238" s="139"/>
      <c r="J238" s="139"/>
      <c r="K238" s="139"/>
      <c r="L238" s="139"/>
      <c r="M238" s="139"/>
      <c r="N238" s="139"/>
      <c r="P238" s="139"/>
      <c r="Q238" s="139"/>
      <c r="R238" s="139"/>
      <c r="S238" s="139"/>
      <c r="T238" s="139"/>
      <c r="U238" s="139"/>
      <c r="V238" s="139"/>
    </row>
    <row r="239" spans="1:22">
      <c r="P239" s="139"/>
      <c r="Q239" s="139"/>
      <c r="R239" s="139"/>
      <c r="S239" s="139"/>
      <c r="T239" s="139"/>
      <c r="U239" s="139"/>
      <c r="V239" s="139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61:U61"/>
    <mergeCell ref="P70:V70"/>
    <mergeCell ref="P71:V71"/>
    <mergeCell ref="P80:U80"/>
    <mergeCell ref="P50:V50"/>
    <mergeCell ref="P51:V51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B2:C2"/>
    <mergeCell ref="C4:E4"/>
    <mergeCell ref="A25:A44"/>
    <mergeCell ref="A5:A24"/>
    <mergeCell ref="A105:A124"/>
    <mergeCell ref="A45:A64"/>
    <mergeCell ref="A65:A84"/>
    <mergeCell ref="F4:H4"/>
    <mergeCell ref="I4:K4"/>
    <mergeCell ref="L4:N4"/>
    <mergeCell ref="P5:V5"/>
    <mergeCell ref="P6:V6"/>
    <mergeCell ref="P8:V8"/>
    <mergeCell ref="P20:U20"/>
    <mergeCell ref="P33:V33"/>
    <mergeCell ref="P34:V34"/>
    <mergeCell ref="P44:U44"/>
    <mergeCell ref="P27:U27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ayfa13">
    <pageSetUpPr fitToPage="1"/>
  </sheetPr>
  <dimension ref="A1:X266"/>
  <sheetViews>
    <sheetView tabSelected="1" showWhiteSpace="0" view="pageBreakPreview" zoomScale="70" zoomScaleNormal="70" zoomScaleSheetLayoutView="70" zoomScalePageLayoutView="70" workbookViewId="0">
      <pane xSplit="2" ySplit="3" topLeftCell="C56" activePane="bottomRight" state="frozen"/>
      <selection activeCell="G49" sqref="G49"/>
      <selection pane="topRight" activeCell="G49" sqref="G49"/>
      <selection pane="bottomLeft" activeCell="G49" sqref="G49"/>
      <selection pane="bottomRight" activeCell="B3" sqref="B3"/>
    </sheetView>
  </sheetViews>
  <sheetFormatPr defaultColWidth="6.85546875" defaultRowHeight="12.75"/>
  <cols>
    <col min="1" max="1" width="5.5703125" style="3" customWidth="1"/>
    <col min="2" max="2" width="13.5703125" style="4" customWidth="1"/>
    <col min="3" max="3" width="10" style="5" customWidth="1"/>
    <col min="4" max="4" width="44.5703125" style="4" customWidth="1"/>
    <col min="5" max="5" width="10.7109375" style="5" customWidth="1"/>
    <col min="6" max="6" width="10.28515625" style="5" customWidth="1"/>
    <col min="7" max="7" width="44.5703125" style="5" customWidth="1"/>
    <col min="8" max="8" width="10.42578125" style="5" customWidth="1"/>
    <col min="9" max="9" width="10.28515625" style="5" customWidth="1"/>
    <col min="10" max="10" width="44.5703125" style="5" customWidth="1"/>
    <col min="11" max="11" width="10.5703125" style="5" customWidth="1"/>
    <col min="12" max="12" width="11" style="5" customWidth="1"/>
    <col min="13" max="13" width="47.42578125" style="5" customWidth="1"/>
    <col min="14" max="14" width="13.140625" style="5" customWidth="1"/>
    <col min="15" max="15" width="2.5703125" style="4" customWidth="1"/>
    <col min="16" max="16" width="9.42578125" style="6" hidden="1" customWidth="1"/>
    <col min="17" max="17" width="46.28515625" style="6" hidden="1" customWidth="1"/>
    <col min="18" max="18" width="3.42578125" style="6" hidden="1" customWidth="1"/>
    <col min="19" max="19" width="3" style="6" hidden="1" customWidth="1"/>
    <col min="20" max="20" width="3.42578125" style="6" hidden="1" customWidth="1"/>
    <col min="21" max="21" width="3" style="6" hidden="1" customWidth="1"/>
    <col min="22" max="22" width="6" style="6" hidden="1" customWidth="1"/>
    <col min="23" max="23" width="37.5703125" style="6" hidden="1" customWidth="1"/>
    <col min="24" max="24" width="6.85546875" style="4" hidden="1" customWidth="1"/>
    <col min="25" max="26" width="6.85546875" style="4" customWidth="1"/>
    <col min="27" max="16384" width="6.85546875" style="4"/>
  </cols>
  <sheetData>
    <row r="1" spans="1:24" s="3" customFormat="1" ht="15" customHeight="1">
      <c r="B1" s="651"/>
      <c r="C1" s="651"/>
      <c r="D1" s="3" t="s">
        <v>1024</v>
      </c>
      <c r="E1" s="5"/>
      <c r="F1" s="5"/>
      <c r="G1" s="5"/>
      <c r="H1" s="5"/>
      <c r="I1" s="5"/>
      <c r="J1" s="5"/>
      <c r="K1" s="5"/>
      <c r="L1" s="5"/>
      <c r="M1" s="5"/>
      <c r="N1" s="5"/>
      <c r="P1" s="452"/>
      <c r="Q1" s="452"/>
      <c r="R1" s="452"/>
      <c r="S1" s="452"/>
      <c r="T1" s="452"/>
      <c r="U1" s="452"/>
      <c r="V1" s="452"/>
      <c r="W1" s="452"/>
    </row>
    <row r="2" spans="1:24" s="3" customFormat="1" ht="15" customHeight="1">
      <c r="B2" s="302"/>
      <c r="C2" s="7"/>
    </row>
    <row r="3" spans="1:24" s="3" customFormat="1" ht="15" customHeight="1">
      <c r="A3" s="721"/>
      <c r="B3" s="372"/>
      <c r="C3" s="584" t="s">
        <v>48</v>
      </c>
      <c r="D3" s="584"/>
      <c r="E3" s="584"/>
      <c r="F3" s="584" t="s">
        <v>91</v>
      </c>
      <c r="G3" s="584"/>
      <c r="H3" s="584"/>
      <c r="I3" s="584" t="s">
        <v>92</v>
      </c>
      <c r="J3" s="584"/>
      <c r="K3" s="584"/>
      <c r="L3" s="584" t="s">
        <v>93</v>
      </c>
      <c r="M3" s="584"/>
      <c r="N3" s="584"/>
      <c r="P3" s="452"/>
      <c r="Q3" s="452"/>
      <c r="R3" s="452"/>
      <c r="S3" s="452"/>
      <c r="T3" s="452"/>
      <c r="U3" s="452"/>
      <c r="V3" s="452"/>
      <c r="W3" s="452"/>
    </row>
    <row r="4" spans="1:24" ht="15" customHeight="1">
      <c r="A4" s="722" t="s">
        <v>14</v>
      </c>
      <c r="B4" s="723" t="s">
        <v>1675</v>
      </c>
      <c r="C4" s="725" t="s">
        <v>1303</v>
      </c>
      <c r="D4" s="725" t="s">
        <v>1262</v>
      </c>
      <c r="E4" s="726" t="s">
        <v>125</v>
      </c>
      <c r="F4" s="725" t="s">
        <v>1274</v>
      </c>
      <c r="G4" s="725" t="s">
        <v>1072</v>
      </c>
      <c r="H4" s="726" t="s">
        <v>1714</v>
      </c>
      <c r="I4" s="725"/>
      <c r="J4" s="725"/>
      <c r="K4" s="726"/>
      <c r="L4" s="727" t="s">
        <v>1543</v>
      </c>
      <c r="M4" s="725" t="s">
        <v>108</v>
      </c>
      <c r="N4" s="726" t="s">
        <v>122</v>
      </c>
      <c r="P4" s="612" t="s">
        <v>1024</v>
      </c>
      <c r="Q4" s="612"/>
      <c r="R4" s="612"/>
      <c r="S4" s="612"/>
      <c r="T4" s="612"/>
      <c r="U4" s="612"/>
      <c r="V4" s="612"/>
      <c r="W4" s="612"/>
    </row>
    <row r="5" spans="1:24" ht="15" customHeight="1">
      <c r="A5" s="722"/>
      <c r="B5" s="723"/>
      <c r="C5" s="725"/>
      <c r="D5" s="725" t="s">
        <v>1649</v>
      </c>
      <c r="E5" s="726">
        <v>1</v>
      </c>
      <c r="F5" s="725"/>
      <c r="G5" s="725" t="s">
        <v>1705</v>
      </c>
      <c r="H5" s="726">
        <v>1</v>
      </c>
      <c r="I5" s="725"/>
      <c r="J5" s="725"/>
      <c r="K5" s="726"/>
      <c r="L5" s="725"/>
      <c r="M5" s="725" t="s">
        <v>1665</v>
      </c>
      <c r="N5" s="726">
        <v>1</v>
      </c>
      <c r="P5" s="633" t="e">
        <f>#REF!</f>
        <v>#REF!</v>
      </c>
      <c r="Q5" s="633"/>
      <c r="R5" s="633"/>
      <c r="S5" s="633"/>
      <c r="T5" s="633"/>
      <c r="U5" s="633"/>
      <c r="V5" s="633"/>
      <c r="W5" s="633"/>
    </row>
    <row r="6" spans="1:24" ht="15" customHeight="1">
      <c r="A6" s="722"/>
      <c r="B6" s="723" t="s">
        <v>1676</v>
      </c>
      <c r="C6" s="725" t="s">
        <v>1303</v>
      </c>
      <c r="D6" s="725" t="s">
        <v>1262</v>
      </c>
      <c r="E6" s="726" t="s">
        <v>125</v>
      </c>
      <c r="F6" s="725" t="s">
        <v>1274</v>
      </c>
      <c r="G6" s="725" t="s">
        <v>1072</v>
      </c>
      <c r="H6" s="726" t="s">
        <v>1714</v>
      </c>
      <c r="I6" s="725" t="s">
        <v>1531</v>
      </c>
      <c r="J6" s="725" t="s">
        <v>1532</v>
      </c>
      <c r="K6" s="726" t="s">
        <v>124</v>
      </c>
      <c r="L6" s="727" t="s">
        <v>1543</v>
      </c>
      <c r="M6" s="725" t="s">
        <v>108</v>
      </c>
      <c r="N6" s="726" t="s">
        <v>122</v>
      </c>
      <c r="P6" s="535"/>
      <c r="Q6" s="530"/>
      <c r="R6" s="530"/>
      <c r="S6" s="530"/>
      <c r="T6" s="530"/>
      <c r="U6" s="530"/>
      <c r="V6" s="530"/>
      <c r="W6" s="530"/>
    </row>
    <row r="7" spans="1:24" ht="15" customHeight="1">
      <c r="A7" s="722"/>
      <c r="B7" s="723"/>
      <c r="C7" s="725"/>
      <c r="D7" s="725" t="s">
        <v>1649</v>
      </c>
      <c r="E7" s="726">
        <v>1</v>
      </c>
      <c r="F7" s="725"/>
      <c r="G7" s="725" t="s">
        <v>1705</v>
      </c>
      <c r="H7" s="726">
        <v>1</v>
      </c>
      <c r="I7" s="725"/>
      <c r="J7" s="725" t="s">
        <v>1670</v>
      </c>
      <c r="K7" s="726">
        <v>1</v>
      </c>
      <c r="L7" s="725"/>
      <c r="M7" s="725" t="s">
        <v>1665</v>
      </c>
      <c r="N7" s="726">
        <v>1</v>
      </c>
      <c r="P7" s="634" t="s">
        <v>1047</v>
      </c>
      <c r="Q7" s="635"/>
      <c r="R7" s="635"/>
      <c r="S7" s="635"/>
      <c r="T7" s="635"/>
      <c r="U7" s="635"/>
      <c r="V7" s="635"/>
      <c r="W7" s="636"/>
    </row>
    <row r="8" spans="1:24" ht="15" customHeight="1">
      <c r="A8" s="722"/>
      <c r="B8" s="723" t="s">
        <v>1677</v>
      </c>
      <c r="C8" s="725" t="s">
        <v>1303</v>
      </c>
      <c r="D8" s="725" t="s">
        <v>1262</v>
      </c>
      <c r="E8" s="726" t="s">
        <v>125</v>
      </c>
      <c r="F8" s="725" t="s">
        <v>1667</v>
      </c>
      <c r="G8" s="725" t="s">
        <v>1668</v>
      </c>
      <c r="H8" s="726" t="s">
        <v>1712</v>
      </c>
      <c r="I8" s="725" t="s">
        <v>1531</v>
      </c>
      <c r="J8" s="725" t="s">
        <v>1532</v>
      </c>
      <c r="K8" s="726" t="s">
        <v>124</v>
      </c>
      <c r="L8" s="727" t="s">
        <v>1543</v>
      </c>
      <c r="M8" s="725" t="s">
        <v>108</v>
      </c>
      <c r="N8" s="726" t="s">
        <v>122</v>
      </c>
      <c r="P8" s="533" t="s">
        <v>35</v>
      </c>
      <c r="Q8" s="533" t="s">
        <v>36</v>
      </c>
      <c r="R8" s="533" t="s">
        <v>37</v>
      </c>
      <c r="S8" s="533" t="s">
        <v>38</v>
      </c>
      <c r="T8" s="533" t="s">
        <v>39</v>
      </c>
      <c r="U8" s="533" t="s">
        <v>1647</v>
      </c>
      <c r="V8" s="533" t="s">
        <v>40</v>
      </c>
      <c r="W8" s="533" t="s">
        <v>62</v>
      </c>
    </row>
    <row r="9" spans="1:24" ht="15" customHeight="1">
      <c r="A9" s="722"/>
      <c r="B9" s="723"/>
      <c r="C9" s="725"/>
      <c r="D9" s="725" t="s">
        <v>1649</v>
      </c>
      <c r="E9" s="726">
        <v>1</v>
      </c>
      <c r="F9" s="725"/>
      <c r="G9" s="725" t="s">
        <v>1669</v>
      </c>
      <c r="H9" s="726">
        <v>1</v>
      </c>
      <c r="I9" s="725"/>
      <c r="J9" s="725" t="s">
        <v>1670</v>
      </c>
      <c r="K9" s="726">
        <v>1</v>
      </c>
      <c r="L9" s="725"/>
      <c r="M9" s="725" t="s">
        <v>1665</v>
      </c>
      <c r="N9" s="726">
        <v>0</v>
      </c>
      <c r="P9" s="416" t="s">
        <v>1049</v>
      </c>
      <c r="Q9" s="372" t="s">
        <v>1050</v>
      </c>
      <c r="R9" s="416">
        <v>2</v>
      </c>
      <c r="S9" s="416">
        <v>0</v>
      </c>
      <c r="T9" s="416">
        <v>2</v>
      </c>
      <c r="U9" s="416">
        <v>2</v>
      </c>
      <c r="V9" s="416">
        <v>2</v>
      </c>
      <c r="W9" s="326" t="s">
        <v>1688</v>
      </c>
      <c r="X9" s="4">
        <f t="shared" ref="X9:X15" si="0">COUNTIF(C$4:C$105,P9)</f>
        <v>3</v>
      </c>
    </row>
    <row r="10" spans="1:24" ht="15" customHeight="1">
      <c r="A10" s="722"/>
      <c r="B10" s="723" t="s">
        <v>1678</v>
      </c>
      <c r="C10" s="725"/>
      <c r="D10" s="725"/>
      <c r="E10" s="726"/>
      <c r="F10" s="725" t="s">
        <v>1667</v>
      </c>
      <c r="G10" s="725" t="s">
        <v>1668</v>
      </c>
      <c r="H10" s="726" t="s">
        <v>1712</v>
      </c>
      <c r="I10" s="725" t="s">
        <v>1531</v>
      </c>
      <c r="J10" s="725" t="s">
        <v>1532</v>
      </c>
      <c r="K10" s="726" t="s">
        <v>124</v>
      </c>
      <c r="L10" s="727" t="s">
        <v>1543</v>
      </c>
      <c r="M10" s="725" t="s">
        <v>108</v>
      </c>
      <c r="N10" s="726" t="s">
        <v>122</v>
      </c>
      <c r="P10" s="416" t="s">
        <v>1052</v>
      </c>
      <c r="Q10" s="372" t="s">
        <v>1302</v>
      </c>
      <c r="R10" s="416">
        <v>2</v>
      </c>
      <c r="S10" s="416">
        <v>0</v>
      </c>
      <c r="T10" s="416">
        <v>2</v>
      </c>
      <c r="U10" s="416">
        <v>2</v>
      </c>
      <c r="V10" s="416">
        <v>2</v>
      </c>
      <c r="W10" s="323" t="s">
        <v>1648</v>
      </c>
      <c r="X10" s="4">
        <f t="shared" si="0"/>
        <v>2</v>
      </c>
    </row>
    <row r="11" spans="1:24" ht="15" customHeight="1">
      <c r="A11" s="722"/>
      <c r="B11" s="723"/>
      <c r="C11" s="725"/>
      <c r="D11" s="725"/>
      <c r="E11" s="726"/>
      <c r="F11" s="725"/>
      <c r="G11" s="725" t="s">
        <v>1669</v>
      </c>
      <c r="H11" s="726">
        <v>1</v>
      </c>
      <c r="I11" s="725"/>
      <c r="J11" s="725" t="s">
        <v>1670</v>
      </c>
      <c r="K11" s="726">
        <v>1</v>
      </c>
      <c r="L11" s="725"/>
      <c r="M11" s="725" t="s">
        <v>1665</v>
      </c>
      <c r="N11" s="726">
        <v>0</v>
      </c>
      <c r="P11" s="416" t="s">
        <v>1054</v>
      </c>
      <c r="Q11" s="372" t="s">
        <v>1055</v>
      </c>
      <c r="R11" s="416">
        <v>2</v>
      </c>
      <c r="S11" s="416">
        <v>0</v>
      </c>
      <c r="T11" s="416">
        <v>2</v>
      </c>
      <c r="U11" s="416">
        <v>2</v>
      </c>
      <c r="V11" s="416">
        <v>3</v>
      </c>
      <c r="W11" s="326" t="s">
        <v>1687</v>
      </c>
      <c r="X11" s="4">
        <f t="shared" si="0"/>
        <v>2</v>
      </c>
    </row>
    <row r="12" spans="1:24" ht="15" customHeight="1">
      <c r="A12" s="722"/>
      <c r="B12" s="724" t="s">
        <v>1679</v>
      </c>
      <c r="C12" s="725" t="str">
        <f>$P$12</f>
        <v>BZF103</v>
      </c>
      <c r="D12" s="725" t="str">
        <f>$Q$12</f>
        <v>MATEMATİK I</v>
      </c>
      <c r="E12" s="726" t="s">
        <v>1712</v>
      </c>
      <c r="F12" s="725" t="s">
        <v>1405</v>
      </c>
      <c r="G12" s="725" t="s">
        <v>1312</v>
      </c>
      <c r="H12" s="726" t="s">
        <v>1709</v>
      </c>
      <c r="I12" s="725"/>
      <c r="J12" s="725"/>
      <c r="K12" s="726"/>
      <c r="L12" s="727" t="s">
        <v>1544</v>
      </c>
      <c r="M12" s="725" t="s">
        <v>1545</v>
      </c>
      <c r="N12" s="726" t="s">
        <v>124</v>
      </c>
      <c r="P12" s="416" t="s">
        <v>1059</v>
      </c>
      <c r="Q12" s="372" t="s">
        <v>1060</v>
      </c>
      <c r="R12" s="416">
        <v>3</v>
      </c>
      <c r="S12" s="416">
        <v>0</v>
      </c>
      <c r="T12" s="416">
        <v>3</v>
      </c>
      <c r="U12" s="416">
        <v>3</v>
      </c>
      <c r="V12" s="416">
        <v>4</v>
      </c>
      <c r="W12" s="326" t="s">
        <v>1685</v>
      </c>
      <c r="X12" s="4">
        <f t="shared" si="0"/>
        <v>3</v>
      </c>
    </row>
    <row r="13" spans="1:24" ht="15" customHeight="1">
      <c r="A13" s="722"/>
      <c r="B13" s="724"/>
      <c r="C13" s="725"/>
      <c r="D13" s="725" t="str">
        <f>$W$12</f>
        <v>Dr.Ö.Ü.Cuma BOLAT</v>
      </c>
      <c r="E13" s="726">
        <v>1</v>
      </c>
      <c r="F13" s="725"/>
      <c r="G13" s="725" t="s">
        <v>1715</v>
      </c>
      <c r="H13" s="726">
        <v>1</v>
      </c>
      <c r="I13" s="725"/>
      <c r="J13" s="725"/>
      <c r="K13" s="726"/>
      <c r="L13" s="725"/>
      <c r="M13" s="725" t="s">
        <v>1693</v>
      </c>
      <c r="N13" s="726">
        <v>1</v>
      </c>
      <c r="P13" s="416" t="s">
        <v>1259</v>
      </c>
      <c r="Q13" s="372" t="s">
        <v>1260</v>
      </c>
      <c r="R13" s="416">
        <v>2</v>
      </c>
      <c r="S13" s="416">
        <v>2</v>
      </c>
      <c r="T13" s="416">
        <v>3</v>
      </c>
      <c r="U13" s="416">
        <v>4</v>
      </c>
      <c r="V13" s="416">
        <v>6</v>
      </c>
      <c r="W13" s="326" t="s">
        <v>1659</v>
      </c>
      <c r="X13" s="4">
        <f t="shared" si="0"/>
        <v>4</v>
      </c>
    </row>
    <row r="14" spans="1:24" ht="15" customHeight="1">
      <c r="A14" s="722"/>
      <c r="B14" s="724" t="s">
        <v>1680</v>
      </c>
      <c r="C14" s="725" t="str">
        <f t="shared" ref="C14:E14" si="1">C12</f>
        <v>BZF103</v>
      </c>
      <c r="D14" s="725" t="str">
        <f t="shared" si="1"/>
        <v>MATEMATİK I</v>
      </c>
      <c r="E14" s="726" t="str">
        <f t="shared" si="1"/>
        <v>ZF131</v>
      </c>
      <c r="F14" s="725" t="s">
        <v>1405</v>
      </c>
      <c r="G14" s="725" t="s">
        <v>1312</v>
      </c>
      <c r="H14" s="726" t="s">
        <v>1709</v>
      </c>
      <c r="I14" s="725"/>
      <c r="J14" s="725"/>
      <c r="K14" s="726"/>
      <c r="L14" s="727" t="s">
        <v>1544</v>
      </c>
      <c r="M14" s="725" t="s">
        <v>1545</v>
      </c>
      <c r="N14" s="726" t="s">
        <v>124</v>
      </c>
      <c r="P14" s="416" t="s">
        <v>1303</v>
      </c>
      <c r="Q14" s="372" t="s">
        <v>1262</v>
      </c>
      <c r="R14" s="416">
        <v>3</v>
      </c>
      <c r="S14" s="416">
        <v>0</v>
      </c>
      <c r="T14" s="416">
        <v>3</v>
      </c>
      <c r="U14" s="416">
        <v>3</v>
      </c>
      <c r="V14" s="416">
        <v>4</v>
      </c>
      <c r="W14" s="326" t="s">
        <v>1692</v>
      </c>
      <c r="X14" s="4">
        <f t="shared" si="0"/>
        <v>3</v>
      </c>
    </row>
    <row r="15" spans="1:24" ht="15" customHeight="1">
      <c r="A15" s="722"/>
      <c r="B15" s="724"/>
      <c r="C15" s="725"/>
      <c r="D15" s="725" t="str">
        <f>D13</f>
        <v>Dr.Ö.Ü.Cuma BOLAT</v>
      </c>
      <c r="E15" s="726">
        <v>1</v>
      </c>
      <c r="F15" s="725"/>
      <c r="G15" s="725" t="s">
        <v>1715</v>
      </c>
      <c r="H15" s="726">
        <v>1</v>
      </c>
      <c r="I15" s="725"/>
      <c r="J15" s="725"/>
      <c r="K15" s="726"/>
      <c r="L15" s="725"/>
      <c r="M15" s="725" t="s">
        <v>1693</v>
      </c>
      <c r="N15" s="726">
        <v>1</v>
      </c>
      <c r="P15" s="416" t="s">
        <v>1304</v>
      </c>
      <c r="Q15" s="372" t="s">
        <v>1305</v>
      </c>
      <c r="R15" s="416">
        <v>2</v>
      </c>
      <c r="S15" s="416">
        <v>2</v>
      </c>
      <c r="T15" s="416">
        <v>3</v>
      </c>
      <c r="U15" s="416">
        <v>4</v>
      </c>
      <c r="V15" s="416">
        <v>5</v>
      </c>
      <c r="W15" s="444" t="s">
        <v>1664</v>
      </c>
      <c r="X15" s="4">
        <f t="shared" si="0"/>
        <v>4</v>
      </c>
    </row>
    <row r="16" spans="1:24" ht="15" customHeight="1">
      <c r="A16" s="722"/>
      <c r="B16" s="724" t="s">
        <v>1681</v>
      </c>
      <c r="C16" s="725" t="str">
        <f t="shared" ref="C16:E16" si="2">C14</f>
        <v>BZF103</v>
      </c>
      <c r="D16" s="725" t="str">
        <f t="shared" si="2"/>
        <v>MATEMATİK I</v>
      </c>
      <c r="E16" s="726" t="str">
        <f t="shared" si="2"/>
        <v>ZF131</v>
      </c>
      <c r="F16" s="725" t="s">
        <v>1405</v>
      </c>
      <c r="G16" s="725" t="s">
        <v>1312</v>
      </c>
      <c r="H16" s="726" t="s">
        <v>1717</v>
      </c>
      <c r="I16" s="725"/>
      <c r="J16" s="725"/>
      <c r="K16" s="726"/>
      <c r="L16" s="727" t="s">
        <v>1544</v>
      </c>
      <c r="M16" s="725" t="s">
        <v>1545</v>
      </c>
      <c r="N16" s="726" t="s">
        <v>124</v>
      </c>
      <c r="P16" s="462"/>
      <c r="Q16" s="372" t="s">
        <v>1650</v>
      </c>
      <c r="R16" s="416"/>
      <c r="S16" s="416"/>
      <c r="T16" s="416"/>
      <c r="U16" s="416"/>
      <c r="V16" s="416">
        <v>2</v>
      </c>
      <c r="W16" s="326"/>
    </row>
    <row r="17" spans="1:24" ht="15" customHeight="1">
      <c r="A17" s="722"/>
      <c r="B17" s="724"/>
      <c r="C17" s="725"/>
      <c r="D17" s="725" t="str">
        <f>D15</f>
        <v>Dr.Ö.Ü.Cuma BOLAT</v>
      </c>
      <c r="E17" s="726">
        <v>1</v>
      </c>
      <c r="F17" s="725"/>
      <c r="G17" s="725" t="s">
        <v>1715</v>
      </c>
      <c r="H17" s="726">
        <v>0</v>
      </c>
      <c r="I17" s="725"/>
      <c r="J17" s="725"/>
      <c r="K17" s="726"/>
      <c r="L17" s="725"/>
      <c r="M17" s="725" t="s">
        <v>1693</v>
      </c>
      <c r="N17" s="726">
        <v>1</v>
      </c>
      <c r="P17" s="462"/>
      <c r="Q17" s="372" t="s">
        <v>1651</v>
      </c>
      <c r="R17" s="416"/>
      <c r="S17" s="416"/>
      <c r="T17" s="416"/>
      <c r="U17" s="416"/>
      <c r="V17" s="416">
        <v>2</v>
      </c>
      <c r="W17" s="326"/>
    </row>
    <row r="18" spans="1:24" ht="15" customHeight="1">
      <c r="A18" s="722"/>
      <c r="B18" s="724" t="s">
        <v>1682</v>
      </c>
      <c r="C18" s="725"/>
      <c r="D18" s="725"/>
      <c r="E18" s="726"/>
      <c r="F18" s="725" t="s">
        <v>1405</v>
      </c>
      <c r="G18" s="725" t="s">
        <v>1312</v>
      </c>
      <c r="H18" s="726" t="s">
        <v>1709</v>
      </c>
      <c r="I18" s="725"/>
      <c r="J18" s="725"/>
      <c r="K18" s="726"/>
      <c r="L18" s="725"/>
      <c r="M18" s="725"/>
      <c r="N18" s="726"/>
      <c r="P18" s="462"/>
      <c r="Q18" s="372"/>
      <c r="R18" s="416"/>
      <c r="S18" s="416"/>
      <c r="T18" s="416"/>
      <c r="U18" s="416"/>
      <c r="V18" s="416"/>
      <c r="W18" s="326"/>
    </row>
    <row r="19" spans="1:24" ht="15" customHeight="1">
      <c r="A19" s="722"/>
      <c r="B19" s="724"/>
      <c r="C19" s="725"/>
      <c r="D19" s="725"/>
      <c r="E19" s="726"/>
      <c r="F19" s="725"/>
      <c r="G19" s="725" t="s">
        <v>1715</v>
      </c>
      <c r="H19" s="726">
        <v>0</v>
      </c>
      <c r="I19" s="725"/>
      <c r="J19" s="725"/>
      <c r="K19" s="726"/>
      <c r="L19" s="725"/>
      <c r="M19" s="725"/>
      <c r="N19" s="726"/>
      <c r="P19" s="655" t="s">
        <v>1034</v>
      </c>
      <c r="Q19" s="656"/>
      <c r="R19" s="656"/>
      <c r="S19" s="656"/>
      <c r="T19" s="656"/>
      <c r="U19" s="656"/>
      <c r="V19" s="657"/>
      <c r="W19" s="326"/>
    </row>
    <row r="20" spans="1:24" ht="15" customHeight="1">
      <c r="A20" s="722"/>
      <c r="B20" s="724" t="s">
        <v>1683</v>
      </c>
      <c r="C20" s="725"/>
      <c r="D20" s="725"/>
      <c r="E20" s="726"/>
      <c r="F20" s="725"/>
      <c r="G20" s="725"/>
      <c r="H20" s="726"/>
      <c r="I20" s="725"/>
      <c r="J20" s="725"/>
      <c r="K20" s="726"/>
      <c r="L20" s="725"/>
      <c r="M20" s="725"/>
      <c r="N20" s="726"/>
      <c r="P20" s="532" t="s">
        <v>1048</v>
      </c>
      <c r="Q20" s="26" t="s">
        <v>1596</v>
      </c>
      <c r="R20" s="532">
        <v>3</v>
      </c>
      <c r="S20" s="532">
        <v>0</v>
      </c>
      <c r="T20" s="532">
        <v>3</v>
      </c>
      <c r="U20" s="532">
        <v>3</v>
      </c>
      <c r="V20" s="532">
        <v>2</v>
      </c>
      <c r="W20" s="326" t="s">
        <v>1652</v>
      </c>
      <c r="X20" s="4">
        <f t="shared" ref="X20:X30" si="3">COUNTIF(C$4:C$105,P20)</f>
        <v>3</v>
      </c>
    </row>
    <row r="21" spans="1:24" ht="15" customHeight="1">
      <c r="A21" s="722"/>
      <c r="B21" s="724"/>
      <c r="C21" s="725"/>
      <c r="D21" s="725"/>
      <c r="E21" s="726"/>
      <c r="F21" s="725"/>
      <c r="G21" s="725"/>
      <c r="H21" s="726"/>
      <c r="I21" s="725"/>
      <c r="J21" s="725"/>
      <c r="K21" s="726"/>
      <c r="L21" s="725"/>
      <c r="M21" s="725"/>
      <c r="N21" s="726"/>
      <c r="P21" s="532" t="s">
        <v>1436</v>
      </c>
      <c r="Q21" s="26" t="s">
        <v>1653</v>
      </c>
      <c r="R21" s="532">
        <v>2</v>
      </c>
      <c r="S21" s="532">
        <v>0</v>
      </c>
      <c r="T21" s="532">
        <v>0</v>
      </c>
      <c r="U21" s="532">
        <v>2</v>
      </c>
      <c r="V21" s="532">
        <v>2</v>
      </c>
      <c r="W21" s="26" t="s">
        <v>1702</v>
      </c>
      <c r="X21" s="4">
        <f t="shared" si="3"/>
        <v>2</v>
      </c>
    </row>
    <row r="22" spans="1:24" ht="15" customHeight="1">
      <c r="A22" s="722"/>
      <c r="B22" s="724" t="s">
        <v>1684</v>
      </c>
      <c r="C22" s="725"/>
      <c r="D22" s="725"/>
      <c r="E22" s="726"/>
      <c r="F22" s="725"/>
      <c r="G22" s="725"/>
      <c r="H22" s="726"/>
      <c r="I22" s="725"/>
      <c r="J22" s="725"/>
      <c r="K22" s="726"/>
      <c r="L22" s="725"/>
      <c r="M22" s="725"/>
      <c r="N22" s="726"/>
      <c r="P22" s="532" t="s">
        <v>1437</v>
      </c>
      <c r="Q22" s="26" t="s">
        <v>1654</v>
      </c>
      <c r="R22" s="532">
        <v>2</v>
      </c>
      <c r="S22" s="532">
        <v>0</v>
      </c>
      <c r="T22" s="532">
        <v>0</v>
      </c>
      <c r="U22" s="532">
        <v>2</v>
      </c>
      <c r="V22" s="532">
        <v>2</v>
      </c>
      <c r="W22" s="26"/>
      <c r="X22" s="4">
        <f t="shared" si="3"/>
        <v>0</v>
      </c>
    </row>
    <row r="23" spans="1:24" ht="15" customHeight="1">
      <c r="A23" s="722"/>
      <c r="B23" s="724"/>
      <c r="C23" s="725"/>
      <c r="D23" s="725"/>
      <c r="E23" s="726"/>
      <c r="F23" s="725"/>
      <c r="G23" s="725"/>
      <c r="H23" s="726"/>
      <c r="I23" s="725"/>
      <c r="J23" s="725"/>
      <c r="K23" s="726"/>
      <c r="L23" s="725"/>
      <c r="M23" s="725"/>
      <c r="N23" s="726"/>
      <c r="P23" s="532" t="s">
        <v>1438</v>
      </c>
      <c r="Q23" s="26" t="s">
        <v>1655</v>
      </c>
      <c r="R23" s="532">
        <v>2</v>
      </c>
      <c r="S23" s="532">
        <v>0</v>
      </c>
      <c r="T23" s="532">
        <v>0</v>
      </c>
      <c r="U23" s="532">
        <v>2</v>
      </c>
      <c r="V23" s="532">
        <v>2</v>
      </c>
      <c r="W23" s="26"/>
      <c r="X23" s="4">
        <f t="shared" si="3"/>
        <v>0</v>
      </c>
    </row>
    <row r="24" spans="1:24" ht="15" customHeight="1">
      <c r="A24" s="722" t="s">
        <v>15</v>
      </c>
      <c r="B24" s="723" t="s">
        <v>1675</v>
      </c>
      <c r="C24" s="725"/>
      <c r="D24" s="725"/>
      <c r="E24" s="726"/>
      <c r="F24" s="725" t="s">
        <v>1404</v>
      </c>
      <c r="G24" s="725" t="s">
        <v>1278</v>
      </c>
      <c r="H24" s="726" t="s">
        <v>1712</v>
      </c>
      <c r="I24" s="725"/>
      <c r="J24" s="725"/>
      <c r="K24" s="726"/>
      <c r="L24" s="725"/>
      <c r="M24" s="725"/>
      <c r="N24" s="726"/>
      <c r="P24" s="532" t="s">
        <v>1439</v>
      </c>
      <c r="Q24" s="26" t="s">
        <v>1599</v>
      </c>
      <c r="R24" s="532">
        <v>2</v>
      </c>
      <c r="S24" s="532">
        <v>0</v>
      </c>
      <c r="T24" s="532">
        <v>0</v>
      </c>
      <c r="U24" s="532">
        <v>2</v>
      </c>
      <c r="V24" s="532">
        <v>2</v>
      </c>
      <c r="W24" s="26"/>
      <c r="X24" s="4">
        <f t="shared" si="3"/>
        <v>0</v>
      </c>
    </row>
    <row r="25" spans="1:24" ht="15" customHeight="1">
      <c r="A25" s="722"/>
      <c r="B25" s="723"/>
      <c r="C25" s="725"/>
      <c r="D25" s="725"/>
      <c r="E25" s="726"/>
      <c r="F25" s="725"/>
      <c r="G25" s="725" t="s">
        <v>1706</v>
      </c>
      <c r="H25" s="726">
        <v>1</v>
      </c>
      <c r="I25" s="725"/>
      <c r="J25" s="725"/>
      <c r="K25" s="726"/>
      <c r="L25" s="725"/>
      <c r="M25" s="725"/>
      <c r="N25" s="726"/>
      <c r="P25" s="532" t="s">
        <v>1440</v>
      </c>
      <c r="Q25" s="26" t="s">
        <v>1600</v>
      </c>
      <c r="R25" s="532">
        <v>2</v>
      </c>
      <c r="S25" s="532">
        <v>0</v>
      </c>
      <c r="T25" s="532">
        <v>0</v>
      </c>
      <c r="U25" s="532">
        <v>2</v>
      </c>
      <c r="V25" s="532">
        <v>2</v>
      </c>
      <c r="W25" s="26"/>
      <c r="X25" s="4">
        <f t="shared" si="3"/>
        <v>0</v>
      </c>
    </row>
    <row r="26" spans="1:24" ht="15" customHeight="1">
      <c r="A26" s="722"/>
      <c r="B26" s="723" t="s">
        <v>1676</v>
      </c>
      <c r="C26" s="725"/>
      <c r="D26" s="725"/>
      <c r="E26" s="726"/>
      <c r="F26" s="727" t="s">
        <v>1404</v>
      </c>
      <c r="G26" s="728" t="s">
        <v>1278</v>
      </c>
      <c r="H26" s="726" t="s">
        <v>1712</v>
      </c>
      <c r="I26" s="725"/>
      <c r="J26" s="725"/>
      <c r="K26" s="726"/>
      <c r="L26" s="725" t="s">
        <v>1553</v>
      </c>
      <c r="M26" s="725" t="s">
        <v>1554</v>
      </c>
      <c r="N26" s="726" t="s">
        <v>124</v>
      </c>
      <c r="P26" s="532" t="s">
        <v>1441</v>
      </c>
      <c r="Q26" s="26" t="s">
        <v>1589</v>
      </c>
      <c r="R26" s="532">
        <v>2</v>
      </c>
      <c r="S26" s="532">
        <v>0</v>
      </c>
      <c r="T26" s="532">
        <v>0</v>
      </c>
      <c r="U26" s="532">
        <v>2</v>
      </c>
      <c r="V26" s="532">
        <v>2</v>
      </c>
      <c r="W26" s="26" t="s">
        <v>860</v>
      </c>
      <c r="X26" s="4">
        <f t="shared" si="3"/>
        <v>0</v>
      </c>
    </row>
    <row r="27" spans="1:24" ht="15" customHeight="1">
      <c r="A27" s="722"/>
      <c r="B27" s="723"/>
      <c r="C27" s="725"/>
      <c r="D27" s="725"/>
      <c r="E27" s="726"/>
      <c r="F27" s="725"/>
      <c r="G27" s="729" t="s">
        <v>1706</v>
      </c>
      <c r="H27" s="726">
        <v>1</v>
      </c>
      <c r="I27" s="725"/>
      <c r="J27" s="725"/>
      <c r="K27" s="726"/>
      <c r="L27" s="725"/>
      <c r="M27" s="725" t="s">
        <v>1670</v>
      </c>
      <c r="N27" s="726">
        <v>1</v>
      </c>
      <c r="P27" s="532" t="s">
        <v>1601</v>
      </c>
      <c r="Q27" s="26" t="s">
        <v>1602</v>
      </c>
      <c r="R27" s="532">
        <v>2</v>
      </c>
      <c r="S27" s="532">
        <v>0</v>
      </c>
      <c r="T27" s="532">
        <v>2</v>
      </c>
      <c r="U27" s="532">
        <v>2</v>
      </c>
      <c r="V27" s="532">
        <v>2</v>
      </c>
      <c r="W27" s="26"/>
      <c r="X27" s="4">
        <f t="shared" si="3"/>
        <v>0</v>
      </c>
    </row>
    <row r="28" spans="1:24" ht="15" customHeight="1">
      <c r="A28" s="722"/>
      <c r="B28" s="723" t="s">
        <v>1677</v>
      </c>
      <c r="C28" s="725" t="str">
        <f>$P$30</f>
        <v>BSS113</v>
      </c>
      <c r="D28" s="725" t="str">
        <f>$Q$30</f>
        <v>İŞ GÜVENLİĞİ VE SAĞLIĞI (SEÇ.)</v>
      </c>
      <c r="E28" s="726" t="s">
        <v>1713</v>
      </c>
      <c r="F28" s="727" t="s">
        <v>1404</v>
      </c>
      <c r="G28" s="728" t="s">
        <v>1278</v>
      </c>
      <c r="H28" s="726" t="s">
        <v>1712</v>
      </c>
      <c r="I28" s="725" t="s">
        <v>1671</v>
      </c>
      <c r="J28" s="725" t="s">
        <v>1672</v>
      </c>
      <c r="K28" s="726" t="s">
        <v>122</v>
      </c>
      <c r="L28" s="725" t="s">
        <v>1553</v>
      </c>
      <c r="M28" s="725" t="s">
        <v>1554</v>
      </c>
      <c r="N28" s="726" t="s">
        <v>124</v>
      </c>
      <c r="P28" s="532" t="s">
        <v>1590</v>
      </c>
      <c r="Q28" s="26" t="s">
        <v>1656</v>
      </c>
      <c r="R28" s="532">
        <v>2</v>
      </c>
      <c r="S28" s="532">
        <v>0</v>
      </c>
      <c r="T28" s="532">
        <v>2</v>
      </c>
      <c r="U28" s="532">
        <v>2</v>
      </c>
      <c r="V28" s="532">
        <v>2</v>
      </c>
      <c r="W28" s="400" t="s">
        <v>1657</v>
      </c>
      <c r="X28" s="4">
        <f t="shared" si="3"/>
        <v>2</v>
      </c>
    </row>
    <row r="29" spans="1:24" ht="15" customHeight="1">
      <c r="A29" s="722"/>
      <c r="B29" s="723"/>
      <c r="C29" s="725"/>
      <c r="D29" s="725" t="s">
        <v>1707</v>
      </c>
      <c r="E29" s="726">
        <v>1</v>
      </c>
      <c r="F29" s="725"/>
      <c r="G29" s="729" t="s">
        <v>1706</v>
      </c>
      <c r="H29" s="726">
        <v>0</v>
      </c>
      <c r="I29" s="725"/>
      <c r="J29" s="725" t="s">
        <v>1657</v>
      </c>
      <c r="K29" s="726">
        <v>1</v>
      </c>
      <c r="L29" s="725"/>
      <c r="M29" s="725" t="s">
        <v>1670</v>
      </c>
      <c r="N29" s="726">
        <v>1</v>
      </c>
      <c r="P29" s="532" t="s">
        <v>1603</v>
      </c>
      <c r="Q29" s="26" t="s">
        <v>1658</v>
      </c>
      <c r="R29" s="532">
        <v>2</v>
      </c>
      <c r="S29" s="532">
        <v>0</v>
      </c>
      <c r="T29" s="532">
        <v>2</v>
      </c>
      <c r="U29" s="532">
        <v>2</v>
      </c>
      <c r="V29" s="532">
        <v>2</v>
      </c>
      <c r="W29" s="26"/>
      <c r="X29" s="4">
        <f t="shared" si="3"/>
        <v>0</v>
      </c>
    </row>
    <row r="30" spans="1:24" ht="15" customHeight="1">
      <c r="A30" s="722"/>
      <c r="B30" s="723" t="s">
        <v>1678</v>
      </c>
      <c r="C30" s="725" t="str">
        <f>C28</f>
        <v>BSS113</v>
      </c>
      <c r="D30" s="725" t="str">
        <f>D28</f>
        <v>İŞ GÜVENLİĞİ VE SAĞLIĞI (SEÇ.)</v>
      </c>
      <c r="E30" s="726" t="str">
        <f>E28</f>
        <v>ZF-UZ-1</v>
      </c>
      <c r="F30" s="725" t="s">
        <v>1404</v>
      </c>
      <c r="G30" s="725" t="s">
        <v>1278</v>
      </c>
      <c r="H30" s="726" t="s">
        <v>1712</v>
      </c>
      <c r="I30" s="725" t="s">
        <v>1671</v>
      </c>
      <c r="J30" s="725" t="s">
        <v>1672</v>
      </c>
      <c r="K30" s="726" t="s">
        <v>122</v>
      </c>
      <c r="L30" s="725" t="s">
        <v>1553</v>
      </c>
      <c r="M30" s="725" t="s">
        <v>1554</v>
      </c>
      <c r="N30" s="726" t="s">
        <v>124</v>
      </c>
      <c r="P30" s="540" t="s">
        <v>1591</v>
      </c>
      <c r="Q30" s="26" t="s">
        <v>1646</v>
      </c>
      <c r="R30" s="540">
        <v>2</v>
      </c>
      <c r="S30" s="540">
        <v>0</v>
      </c>
      <c r="T30" s="540">
        <v>2</v>
      </c>
      <c r="U30" s="540">
        <v>2</v>
      </c>
      <c r="V30" s="540">
        <v>2</v>
      </c>
      <c r="W30" s="539" t="s">
        <v>1708</v>
      </c>
      <c r="X30" s="4">
        <f t="shared" si="3"/>
        <v>2</v>
      </c>
    </row>
    <row r="31" spans="1:24" ht="15" customHeight="1">
      <c r="A31" s="722"/>
      <c r="B31" s="723"/>
      <c r="C31" s="725"/>
      <c r="D31" s="725" t="str">
        <f>D29</f>
        <v>Doç.Dr.Ferhat ÖZDEMİR</v>
      </c>
      <c r="E31" s="726">
        <v>1</v>
      </c>
      <c r="F31" s="725"/>
      <c r="G31" s="725" t="s">
        <v>1706</v>
      </c>
      <c r="H31" s="726">
        <v>0</v>
      </c>
      <c r="I31" s="725"/>
      <c r="J31" s="725" t="s">
        <v>1657</v>
      </c>
      <c r="K31" s="726">
        <v>1</v>
      </c>
      <c r="L31" s="725"/>
      <c r="M31" s="725" t="s">
        <v>1670</v>
      </c>
      <c r="N31" s="726">
        <v>1</v>
      </c>
      <c r="P31" s="462"/>
      <c r="Q31" s="459" t="s">
        <v>42</v>
      </c>
      <c r="R31" s="534">
        <f>SUM(R9:R18)</f>
        <v>16</v>
      </c>
      <c r="S31" s="534">
        <f>SUM(S9:S18)</f>
        <v>4</v>
      </c>
      <c r="T31" s="534">
        <f>SUM(T9:T18)</f>
        <v>18</v>
      </c>
      <c r="U31" s="534"/>
      <c r="V31" s="534">
        <f>SUM(V9:V18)</f>
        <v>30</v>
      </c>
      <c r="W31" s="530"/>
    </row>
    <row r="32" spans="1:24" ht="15" customHeight="1">
      <c r="A32" s="722"/>
      <c r="B32" s="724" t="s">
        <v>1679</v>
      </c>
      <c r="C32" s="725" t="str">
        <f>$P$15</f>
        <v>BZF109</v>
      </c>
      <c r="D32" s="725" t="str">
        <f>$Q$15</f>
        <v>ZOOLOJİ I</v>
      </c>
      <c r="E32" s="726" t="s">
        <v>125</v>
      </c>
      <c r="F32" s="725" t="str">
        <f>$P$44</f>
        <v>BTE227</v>
      </c>
      <c r="G32" s="725" t="str">
        <f>$Q$44</f>
        <v>TOPRAK BİLİMİ (SEÇ)</v>
      </c>
      <c r="H32" s="726" t="s">
        <v>90</v>
      </c>
      <c r="I32" s="730" t="s">
        <v>1529</v>
      </c>
      <c r="J32" s="728" t="s">
        <v>1530</v>
      </c>
      <c r="K32" s="726" t="s">
        <v>124</v>
      </c>
      <c r="L32" s="730" t="s">
        <v>1551</v>
      </c>
      <c r="M32" s="728" t="s">
        <v>1552</v>
      </c>
      <c r="N32" s="726" t="s">
        <v>1712</v>
      </c>
      <c r="P32" s="652" t="s">
        <v>1070</v>
      </c>
      <c r="Q32" s="653"/>
      <c r="R32" s="653"/>
      <c r="S32" s="653"/>
      <c r="T32" s="653"/>
      <c r="U32" s="653"/>
      <c r="V32" s="653"/>
      <c r="W32" s="654"/>
    </row>
    <row r="33" spans="1:24" ht="15" customHeight="1">
      <c r="A33" s="722"/>
      <c r="B33" s="724"/>
      <c r="C33" s="725"/>
      <c r="D33" s="725" t="str">
        <f>$W$15</f>
        <v>Prof.Dr.M Sait EKİNCİ</v>
      </c>
      <c r="E33" s="726">
        <v>1</v>
      </c>
      <c r="F33" s="725"/>
      <c r="G33" s="725" t="str">
        <f>$W$44</f>
        <v>Prof.Dr.Kadir SALTALI</v>
      </c>
      <c r="H33" s="726">
        <v>1</v>
      </c>
      <c r="I33" s="725"/>
      <c r="J33" s="729" t="s">
        <v>1701</v>
      </c>
      <c r="K33" s="726">
        <v>1</v>
      </c>
      <c r="L33" s="725"/>
      <c r="M33" s="729" t="s">
        <v>1693</v>
      </c>
      <c r="N33" s="726">
        <v>1</v>
      </c>
      <c r="P33" s="533" t="s">
        <v>35</v>
      </c>
      <c r="Q33" s="533" t="s">
        <v>36</v>
      </c>
      <c r="R33" s="533" t="s">
        <v>37</v>
      </c>
      <c r="S33" s="533" t="s">
        <v>38</v>
      </c>
      <c r="T33" s="533" t="s">
        <v>39</v>
      </c>
      <c r="U33" s="533"/>
      <c r="V33" s="533" t="s">
        <v>40</v>
      </c>
      <c r="W33" s="533" t="s">
        <v>62</v>
      </c>
    </row>
    <row r="34" spans="1:24" ht="15" customHeight="1">
      <c r="A34" s="722"/>
      <c r="B34" s="724" t="s">
        <v>1680</v>
      </c>
      <c r="C34" s="725" t="str">
        <f>C32</f>
        <v>BZF109</v>
      </c>
      <c r="D34" s="725" t="str">
        <f>D32</f>
        <v>ZOOLOJİ I</v>
      </c>
      <c r="E34" s="726" t="s">
        <v>125</v>
      </c>
      <c r="F34" s="725" t="str">
        <f t="shared" ref="F34:G34" si="4">F32</f>
        <v>BTE227</v>
      </c>
      <c r="G34" s="725" t="str">
        <f t="shared" si="4"/>
        <v>TOPRAK BİLİMİ (SEÇ)</v>
      </c>
      <c r="H34" s="726" t="s">
        <v>90</v>
      </c>
      <c r="I34" s="725" t="s">
        <v>1529</v>
      </c>
      <c r="J34" s="725" t="s">
        <v>1530</v>
      </c>
      <c r="K34" s="726" t="s">
        <v>124</v>
      </c>
      <c r="L34" s="725" t="s">
        <v>1551</v>
      </c>
      <c r="M34" s="725" t="s">
        <v>1552</v>
      </c>
      <c r="N34" s="726" t="s">
        <v>1712</v>
      </c>
      <c r="P34" s="536" t="s">
        <v>1274</v>
      </c>
      <c r="Q34" s="400" t="s">
        <v>1072</v>
      </c>
      <c r="R34" s="536">
        <v>2</v>
      </c>
      <c r="S34" s="536">
        <v>0</v>
      </c>
      <c r="T34" s="536">
        <v>2</v>
      </c>
      <c r="U34" s="536">
        <v>2</v>
      </c>
      <c r="V34" s="536">
        <v>3</v>
      </c>
      <c r="W34" s="326" t="s">
        <v>1687</v>
      </c>
      <c r="X34" s="4">
        <f>COUNTIF(F$4:F$105,P34)</f>
        <v>3</v>
      </c>
    </row>
    <row r="35" spans="1:24" ht="15" customHeight="1">
      <c r="A35" s="722"/>
      <c r="B35" s="724"/>
      <c r="C35" s="725"/>
      <c r="D35" s="725" t="str">
        <f>D33</f>
        <v>Prof.Dr.M Sait EKİNCİ</v>
      </c>
      <c r="E35" s="726">
        <v>1</v>
      </c>
      <c r="F35" s="725"/>
      <c r="G35" s="725" t="str">
        <f>G33</f>
        <v>Prof.Dr.Kadir SALTALI</v>
      </c>
      <c r="H35" s="726">
        <v>1</v>
      </c>
      <c r="I35" s="725"/>
      <c r="J35" s="725" t="s">
        <v>1701</v>
      </c>
      <c r="K35" s="726">
        <v>1</v>
      </c>
      <c r="L35" s="725"/>
      <c r="M35" s="725" t="s">
        <v>1693</v>
      </c>
      <c r="N35" s="726">
        <v>1</v>
      </c>
      <c r="P35" s="536" t="s">
        <v>1400</v>
      </c>
      <c r="Q35" s="400" t="s">
        <v>1401</v>
      </c>
      <c r="R35" s="536">
        <v>2</v>
      </c>
      <c r="S35" s="536">
        <v>2</v>
      </c>
      <c r="T35" s="536">
        <v>3</v>
      </c>
      <c r="U35" s="536">
        <v>4</v>
      </c>
      <c r="V35" s="536">
        <v>4</v>
      </c>
      <c r="W35" s="26" t="s">
        <v>1689</v>
      </c>
      <c r="X35" s="4">
        <f>COUNTIF(F$4:F$105,P35)</f>
        <v>4</v>
      </c>
    </row>
    <row r="36" spans="1:24" ht="15" customHeight="1">
      <c r="A36" s="722"/>
      <c r="B36" s="724" t="s">
        <v>1681</v>
      </c>
      <c r="C36" s="725" t="str">
        <f>C34</f>
        <v>BZF109</v>
      </c>
      <c r="D36" s="725" t="str">
        <f>D34</f>
        <v>ZOOLOJİ I</v>
      </c>
      <c r="E36" s="726" t="s">
        <v>125</v>
      </c>
      <c r="F36" s="725" t="str">
        <f t="shared" ref="F36:G36" si="5">F34</f>
        <v>BTE227</v>
      </c>
      <c r="G36" s="725" t="str">
        <f t="shared" si="5"/>
        <v>TOPRAK BİLİMİ (SEÇ)</v>
      </c>
      <c r="H36" s="726" t="s">
        <v>90</v>
      </c>
      <c r="I36" s="725" t="s">
        <v>1529</v>
      </c>
      <c r="J36" s="725" t="s">
        <v>1530</v>
      </c>
      <c r="K36" s="726" t="s">
        <v>124</v>
      </c>
      <c r="L36" s="725" t="s">
        <v>1551</v>
      </c>
      <c r="M36" s="725" t="s">
        <v>1552</v>
      </c>
      <c r="N36" s="726" t="s">
        <v>1712</v>
      </c>
      <c r="P36" s="536" t="s">
        <v>1403</v>
      </c>
      <c r="Q36" s="400" t="s">
        <v>1082</v>
      </c>
      <c r="R36" s="536">
        <v>2</v>
      </c>
      <c r="S36" s="536">
        <v>0</v>
      </c>
      <c r="T36" s="536">
        <v>2</v>
      </c>
      <c r="U36" s="536">
        <v>2</v>
      </c>
      <c r="V36" s="536">
        <v>3</v>
      </c>
      <c r="W36" s="96" t="s">
        <v>1686</v>
      </c>
      <c r="X36" s="4">
        <f>COUNTIF(F$4:F$105,P36)</f>
        <v>2</v>
      </c>
    </row>
    <row r="37" spans="1:24" ht="15" customHeight="1">
      <c r="A37" s="722"/>
      <c r="B37" s="724"/>
      <c r="C37" s="725"/>
      <c r="D37" s="725" t="str">
        <f>D35</f>
        <v>Prof.Dr.M Sait EKİNCİ</v>
      </c>
      <c r="E37" s="726">
        <v>0</v>
      </c>
      <c r="F37" s="725"/>
      <c r="G37" s="725" t="str">
        <f>G35</f>
        <v>Prof.Dr.Kadir SALTALI</v>
      </c>
      <c r="H37" s="726">
        <v>0</v>
      </c>
      <c r="I37" s="725"/>
      <c r="J37" s="725" t="s">
        <v>1701</v>
      </c>
      <c r="K37" s="726">
        <v>1</v>
      </c>
      <c r="L37" s="725"/>
      <c r="M37" s="725" t="s">
        <v>1693</v>
      </c>
      <c r="N37" s="726">
        <v>1</v>
      </c>
      <c r="P37" s="536" t="s">
        <v>1406</v>
      </c>
      <c r="Q37" s="400" t="s">
        <v>1101</v>
      </c>
      <c r="R37" s="536">
        <v>3</v>
      </c>
      <c r="S37" s="536">
        <v>0</v>
      </c>
      <c r="T37" s="536">
        <v>3</v>
      </c>
      <c r="U37" s="536">
        <v>3</v>
      </c>
      <c r="V37" s="536">
        <v>4</v>
      </c>
      <c r="W37" s="400" t="s">
        <v>1693</v>
      </c>
      <c r="X37" s="4">
        <f>COUNTIF(F$4:F$105,P37)</f>
        <v>3</v>
      </c>
    </row>
    <row r="38" spans="1:24" ht="15" customHeight="1">
      <c r="A38" s="722"/>
      <c r="B38" s="724" t="s">
        <v>1682</v>
      </c>
      <c r="C38" s="725" t="str">
        <f>C36</f>
        <v>BZF109</v>
      </c>
      <c r="D38" s="725" t="str">
        <f>D36</f>
        <v>ZOOLOJİ I</v>
      </c>
      <c r="E38" s="726" t="s">
        <v>125</v>
      </c>
      <c r="F38" s="725" t="str">
        <f>F36</f>
        <v>BTE227</v>
      </c>
      <c r="G38" s="725" t="str">
        <f>G36</f>
        <v>TOPRAK BİLİMİ (SEÇ)</v>
      </c>
      <c r="H38" s="726" t="s">
        <v>90</v>
      </c>
      <c r="I38" s="725"/>
      <c r="J38" s="725"/>
      <c r="K38" s="726"/>
      <c r="L38" s="725"/>
      <c r="M38" s="725"/>
      <c r="N38" s="726"/>
      <c r="P38" s="462"/>
      <c r="Q38" s="400" t="s">
        <v>1650</v>
      </c>
      <c r="R38" s="536"/>
      <c r="S38" s="536"/>
      <c r="T38" s="536"/>
      <c r="U38" s="536"/>
      <c r="V38" s="536">
        <v>4</v>
      </c>
      <c r="W38" s="400"/>
    </row>
    <row r="39" spans="1:24" ht="15" customHeight="1">
      <c r="A39" s="722"/>
      <c r="B39" s="724"/>
      <c r="C39" s="725"/>
      <c r="D39" s="725" t="str">
        <f>D37</f>
        <v>Prof.Dr.M Sait EKİNCİ</v>
      </c>
      <c r="E39" s="726">
        <v>0</v>
      </c>
      <c r="F39" s="725"/>
      <c r="G39" s="725" t="str">
        <f>G37</f>
        <v>Prof.Dr.Kadir SALTALI</v>
      </c>
      <c r="H39" s="726">
        <v>0</v>
      </c>
      <c r="I39" s="725"/>
      <c r="J39" s="725"/>
      <c r="K39" s="726"/>
      <c r="L39" s="725"/>
      <c r="M39" s="725"/>
      <c r="N39" s="726"/>
      <c r="P39" s="462"/>
      <c r="Q39" s="400" t="s">
        <v>1651</v>
      </c>
      <c r="R39" s="536"/>
      <c r="S39" s="536"/>
      <c r="T39" s="536"/>
      <c r="U39" s="536"/>
      <c r="V39" s="536">
        <v>4</v>
      </c>
      <c r="W39" s="400"/>
    </row>
    <row r="40" spans="1:24" ht="15" customHeight="1">
      <c r="A40" s="722"/>
      <c r="B40" s="724" t="s">
        <v>1683</v>
      </c>
      <c r="C40" s="725"/>
      <c r="D40" s="725"/>
      <c r="E40" s="726"/>
      <c r="F40" s="725"/>
      <c r="G40" s="725"/>
      <c r="H40" s="726"/>
      <c r="I40" s="725"/>
      <c r="J40" s="725"/>
      <c r="K40" s="726"/>
      <c r="L40" s="725"/>
      <c r="M40" s="725"/>
      <c r="N40" s="726"/>
      <c r="P40" s="462"/>
      <c r="Q40" s="400" t="s">
        <v>1660</v>
      </c>
      <c r="R40" s="536"/>
      <c r="S40" s="536"/>
      <c r="T40" s="536"/>
      <c r="U40" s="536"/>
      <c r="V40" s="536">
        <v>4</v>
      </c>
      <c r="W40" s="400"/>
    </row>
    <row r="41" spans="1:24" ht="15" customHeight="1">
      <c r="A41" s="722"/>
      <c r="B41" s="724"/>
      <c r="C41" s="725"/>
      <c r="D41" s="725"/>
      <c r="E41" s="726"/>
      <c r="F41" s="725"/>
      <c r="G41" s="725"/>
      <c r="H41" s="726"/>
      <c r="I41" s="725"/>
      <c r="J41" s="725"/>
      <c r="K41" s="726"/>
      <c r="L41" s="725"/>
      <c r="M41" s="725"/>
      <c r="N41" s="726"/>
      <c r="P41" s="462"/>
      <c r="Q41" s="400" t="s">
        <v>1661</v>
      </c>
      <c r="R41" s="536"/>
      <c r="S41" s="536"/>
      <c r="T41" s="536"/>
      <c r="U41" s="536"/>
      <c r="V41" s="536">
        <v>4</v>
      </c>
      <c r="W41" s="400"/>
    </row>
    <row r="42" spans="1:24" ht="15" customHeight="1">
      <c r="A42" s="722"/>
      <c r="B42" s="724" t="s">
        <v>1684</v>
      </c>
      <c r="C42" s="725"/>
      <c r="D42" s="725"/>
      <c r="E42" s="726"/>
      <c r="F42" s="725"/>
      <c r="G42" s="725"/>
      <c r="H42" s="726"/>
      <c r="I42" s="725"/>
      <c r="J42" s="725"/>
      <c r="K42" s="726"/>
      <c r="L42" s="725"/>
      <c r="M42" s="725"/>
      <c r="N42" s="726"/>
      <c r="P42" s="634" t="s">
        <v>1355</v>
      </c>
      <c r="Q42" s="635"/>
      <c r="R42" s="635"/>
      <c r="S42" s="635"/>
      <c r="T42" s="635"/>
      <c r="U42" s="635"/>
      <c r="V42" s="636"/>
      <c r="W42" s="400"/>
    </row>
    <row r="43" spans="1:24" ht="15" customHeight="1">
      <c r="A43" s="722"/>
      <c r="B43" s="724"/>
      <c r="C43" s="725"/>
      <c r="D43" s="725"/>
      <c r="E43" s="726"/>
      <c r="F43" s="725"/>
      <c r="G43" s="725"/>
      <c r="H43" s="726"/>
      <c r="I43" s="725"/>
      <c r="J43" s="725"/>
      <c r="K43" s="726"/>
      <c r="L43" s="725"/>
      <c r="M43" s="725"/>
      <c r="N43" s="726"/>
      <c r="P43" s="541" t="s">
        <v>1524</v>
      </c>
      <c r="Q43" s="400" t="s">
        <v>1666</v>
      </c>
      <c r="R43" s="541">
        <v>2</v>
      </c>
      <c r="S43" s="541">
        <v>2</v>
      </c>
      <c r="T43" s="541">
        <v>3</v>
      </c>
      <c r="U43" s="541">
        <v>4</v>
      </c>
      <c r="V43" s="541">
        <v>4</v>
      </c>
      <c r="W43" s="550" t="s">
        <v>1716</v>
      </c>
      <c r="X43" s="4">
        <f>COUNTIF(F$4:F$105,P43)</f>
        <v>4</v>
      </c>
    </row>
    <row r="44" spans="1:24" ht="15" hidden="1" customHeight="1" thickBot="1">
      <c r="A44" s="722" t="s">
        <v>16</v>
      </c>
      <c r="B44" s="723" t="s">
        <v>1675</v>
      </c>
      <c r="C44" s="725" t="str">
        <f>$P$9</f>
        <v>BOZ101</v>
      </c>
      <c r="D44" s="725" t="str">
        <f>$Q$9</f>
        <v>TÜRK DİLİ I</v>
      </c>
      <c r="E44" s="726" t="s">
        <v>125</v>
      </c>
      <c r="F44" s="725" t="str">
        <f>$P$34</f>
        <v>BOZ221</v>
      </c>
      <c r="G44" s="725" t="str">
        <f>$Q$34</f>
        <v>İNGİLİZCE III</v>
      </c>
      <c r="H44" s="726" t="s">
        <v>1704</v>
      </c>
      <c r="I44" s="725"/>
      <c r="J44" s="725"/>
      <c r="K44" s="726"/>
      <c r="L44" s="725"/>
      <c r="M44" s="725"/>
      <c r="N44" s="726"/>
      <c r="P44" s="536" t="s">
        <v>1402</v>
      </c>
      <c r="Q44" s="400" t="s">
        <v>1316</v>
      </c>
      <c r="R44" s="536">
        <v>2</v>
      </c>
      <c r="S44" s="536">
        <v>2</v>
      </c>
      <c r="T44" s="536">
        <v>3</v>
      </c>
      <c r="U44" s="536">
        <v>4</v>
      </c>
      <c r="V44" s="536">
        <v>4</v>
      </c>
      <c r="W44" s="326" t="s">
        <v>1663</v>
      </c>
      <c r="X44" s="4">
        <f>COUNTIF(F$4:F$105,P44)</f>
        <v>4</v>
      </c>
    </row>
    <row r="45" spans="1:24" ht="36" hidden="1" customHeight="1" thickTop="1">
      <c r="A45" s="722"/>
      <c r="B45" s="723"/>
      <c r="C45" s="725"/>
      <c r="D45" s="725" t="str">
        <f>$W$9</f>
        <v>Öğr.Gör.Cüneyt ÇETİNKAYA</v>
      </c>
      <c r="E45" s="726">
        <v>1</v>
      </c>
      <c r="F45" s="725"/>
      <c r="G45" s="725" t="s">
        <v>1705</v>
      </c>
      <c r="H45" s="726">
        <v>1</v>
      </c>
      <c r="I45" s="725"/>
      <c r="J45" s="725"/>
      <c r="K45" s="726"/>
      <c r="L45" s="725"/>
      <c r="M45" s="725"/>
      <c r="N45" s="726"/>
      <c r="P45" s="536" t="s">
        <v>1404</v>
      </c>
      <c r="Q45" s="400" t="s">
        <v>1278</v>
      </c>
      <c r="R45" s="536">
        <v>2</v>
      </c>
      <c r="S45" s="536">
        <v>2</v>
      </c>
      <c r="T45" s="536">
        <v>3</v>
      </c>
      <c r="U45" s="536">
        <v>4</v>
      </c>
      <c r="V45" s="536">
        <v>4</v>
      </c>
      <c r="W45" s="458" t="s">
        <v>1662</v>
      </c>
      <c r="X45" s="4">
        <f>COUNTIF(F$4:F$105,P45)</f>
        <v>4</v>
      </c>
    </row>
    <row r="46" spans="1:24" ht="15" customHeight="1">
      <c r="A46" s="722"/>
      <c r="B46" s="723" t="s">
        <v>1675</v>
      </c>
      <c r="C46" s="725" t="s">
        <v>1259</v>
      </c>
      <c r="D46" s="725" t="s">
        <v>1260</v>
      </c>
      <c r="E46" s="726" t="s">
        <v>1719</v>
      </c>
      <c r="F46" s="725" t="s">
        <v>1524</v>
      </c>
      <c r="G46" s="725" t="s">
        <v>1666</v>
      </c>
      <c r="H46" s="726" t="s">
        <v>124</v>
      </c>
      <c r="I46" s="725" t="s">
        <v>1528</v>
      </c>
      <c r="J46" s="725" t="s">
        <v>1409</v>
      </c>
      <c r="K46" s="726" t="s">
        <v>90</v>
      </c>
      <c r="L46" s="727"/>
      <c r="M46" s="728"/>
      <c r="N46" s="726"/>
      <c r="P46" s="544" t="s">
        <v>1404</v>
      </c>
      <c r="Q46" s="400" t="s">
        <v>1278</v>
      </c>
      <c r="R46" s="544">
        <v>2</v>
      </c>
      <c r="S46" s="544">
        <v>2</v>
      </c>
      <c r="T46" s="544">
        <v>3</v>
      </c>
      <c r="U46" s="544">
        <v>4</v>
      </c>
      <c r="V46" s="544">
        <v>4</v>
      </c>
      <c r="W46" s="458" t="s">
        <v>1706</v>
      </c>
      <c r="X46" s="4">
        <f>COUNTIF(F$4:F$105,P47)</f>
        <v>4</v>
      </c>
    </row>
    <row r="47" spans="1:24" ht="15" customHeight="1">
      <c r="A47" s="722"/>
      <c r="B47" s="723"/>
      <c r="C47" s="725"/>
      <c r="D47" s="725" t="s">
        <v>1659</v>
      </c>
      <c r="E47" s="726">
        <v>1</v>
      </c>
      <c r="F47" s="725"/>
      <c r="G47" s="725" t="s">
        <v>1716</v>
      </c>
      <c r="H47" s="726">
        <v>1</v>
      </c>
      <c r="I47" s="725"/>
      <c r="J47" s="725" t="s">
        <v>1695</v>
      </c>
      <c r="K47" s="726">
        <v>1</v>
      </c>
      <c r="L47" s="725"/>
      <c r="M47" s="725"/>
      <c r="N47" s="726"/>
      <c r="P47" s="541" t="s">
        <v>1405</v>
      </c>
      <c r="Q47" s="400" t="s">
        <v>1312</v>
      </c>
      <c r="R47" s="541">
        <v>2</v>
      </c>
      <c r="S47" s="541">
        <v>2</v>
      </c>
      <c r="T47" s="541">
        <v>3</v>
      </c>
      <c r="U47" s="541">
        <v>4</v>
      </c>
      <c r="V47" s="541">
        <v>4</v>
      </c>
      <c r="W47" s="440" t="s">
        <v>1703</v>
      </c>
      <c r="X47" s="4">
        <f>COUNTIF(F$4:F$105,P48)</f>
        <v>4</v>
      </c>
    </row>
    <row r="48" spans="1:24" ht="15" customHeight="1">
      <c r="A48" s="722"/>
      <c r="B48" s="723" t="s">
        <v>1676</v>
      </c>
      <c r="C48" s="725" t="s">
        <v>1259</v>
      </c>
      <c r="D48" s="725" t="s">
        <v>1260</v>
      </c>
      <c r="E48" s="726" t="s">
        <v>1719</v>
      </c>
      <c r="F48" s="725" t="s">
        <v>1524</v>
      </c>
      <c r="G48" s="725" t="s">
        <v>1666</v>
      </c>
      <c r="H48" s="726" t="s">
        <v>124</v>
      </c>
      <c r="I48" s="725" t="str">
        <f>$P$57</f>
        <v>BTE305</v>
      </c>
      <c r="J48" s="725" t="str">
        <f>$Q$57</f>
        <v>TARIMSAL DEĞER BİÇME VE BİLİRKİŞİLİK</v>
      </c>
      <c r="K48" s="726" t="s">
        <v>90</v>
      </c>
      <c r="L48" s="725" t="s">
        <v>1547</v>
      </c>
      <c r="M48" s="725" t="s">
        <v>1173</v>
      </c>
      <c r="N48" s="726" t="s">
        <v>1712</v>
      </c>
      <c r="P48" s="551" t="str">
        <f>$P$44</f>
        <v>BTE227</v>
      </c>
      <c r="Q48" s="400" t="str">
        <f>$Q$44</f>
        <v>TOPRAK BİLİMİ (SEÇ)</v>
      </c>
      <c r="R48" s="551">
        <v>2</v>
      </c>
      <c r="S48" s="551">
        <v>2</v>
      </c>
      <c r="T48" s="551">
        <v>3</v>
      </c>
      <c r="U48" s="551">
        <v>4</v>
      </c>
      <c r="V48" s="551">
        <v>4</v>
      </c>
      <c r="W48" s="440" t="str">
        <f>$W$44</f>
        <v>Prof.Dr.Kadir SALTALI</v>
      </c>
      <c r="X48" s="4">
        <f>COUNTIF(F$4:F$105,P49)</f>
        <v>4</v>
      </c>
    </row>
    <row r="49" spans="1:24" ht="15" customHeight="1">
      <c r="A49" s="722"/>
      <c r="B49" s="723"/>
      <c r="C49" s="725"/>
      <c r="D49" s="725" t="s">
        <v>1659</v>
      </c>
      <c r="E49" s="726">
        <v>1</v>
      </c>
      <c r="F49" s="725"/>
      <c r="G49" s="725" t="s">
        <v>1716</v>
      </c>
      <c r="H49" s="726">
        <v>1</v>
      </c>
      <c r="I49" s="725"/>
      <c r="J49" s="725" t="str">
        <f>$W$57</f>
        <v>Dr.Ö.Ü.Yeşim AYTOP</v>
      </c>
      <c r="K49" s="726">
        <v>1</v>
      </c>
      <c r="L49" s="725"/>
      <c r="M49" s="725" t="s">
        <v>1698</v>
      </c>
      <c r="N49" s="726">
        <v>1</v>
      </c>
      <c r="P49" s="404" t="s">
        <v>1691</v>
      </c>
      <c r="Q49" s="405" t="s">
        <v>1690</v>
      </c>
      <c r="R49" s="404">
        <v>2</v>
      </c>
      <c r="S49" s="404">
        <v>2</v>
      </c>
      <c r="T49" s="404">
        <v>3</v>
      </c>
      <c r="U49" s="404">
        <v>4</v>
      </c>
      <c r="V49" s="404">
        <v>4</v>
      </c>
      <c r="W49" s="538" t="s">
        <v>1701</v>
      </c>
      <c r="X49" s="4">
        <f>COUNTIF(F$4:F$105,P50)</f>
        <v>4</v>
      </c>
    </row>
    <row r="50" spans="1:24" ht="15" customHeight="1">
      <c r="A50" s="722"/>
      <c r="B50" s="723" t="s">
        <v>1677</v>
      </c>
      <c r="C50" s="725" t="s">
        <v>1259</v>
      </c>
      <c r="D50" s="725" t="s">
        <v>1260</v>
      </c>
      <c r="E50" s="726" t="s">
        <v>1719</v>
      </c>
      <c r="F50" s="725" t="s">
        <v>1524</v>
      </c>
      <c r="G50" s="725" t="s">
        <v>1666</v>
      </c>
      <c r="H50" s="726" t="s">
        <v>124</v>
      </c>
      <c r="I50" s="725" t="str">
        <f t="shared" ref="I50:J50" si="6">I48</f>
        <v>BTE305</v>
      </c>
      <c r="J50" s="725" t="str">
        <f t="shared" si="6"/>
        <v>TARIMSAL DEĞER BİÇME VE BİLİRKİŞİLİK</v>
      </c>
      <c r="K50" s="726" t="str">
        <f>K48</f>
        <v>ANFİ2</v>
      </c>
      <c r="L50" s="725" t="s">
        <v>1547</v>
      </c>
      <c r="M50" s="725" t="s">
        <v>1173</v>
      </c>
      <c r="N50" s="726" t="s">
        <v>1712</v>
      </c>
      <c r="P50" s="536" t="s">
        <v>1667</v>
      </c>
      <c r="Q50" s="400" t="s">
        <v>1668</v>
      </c>
      <c r="R50" s="536">
        <v>2</v>
      </c>
      <c r="S50" s="536">
        <v>2</v>
      </c>
      <c r="T50" s="536">
        <v>3</v>
      </c>
      <c r="U50" s="536">
        <v>4</v>
      </c>
      <c r="V50" s="536">
        <v>4</v>
      </c>
      <c r="W50" s="326" t="s">
        <v>1669</v>
      </c>
    </row>
    <row r="51" spans="1:24" ht="15" customHeight="1">
      <c r="A51" s="722"/>
      <c r="B51" s="723"/>
      <c r="C51" s="725"/>
      <c r="D51" s="725" t="s">
        <v>1659</v>
      </c>
      <c r="E51" s="726">
        <v>0</v>
      </c>
      <c r="F51" s="725"/>
      <c r="G51" s="725" t="s">
        <v>1716</v>
      </c>
      <c r="H51" s="726">
        <v>0</v>
      </c>
      <c r="I51" s="725"/>
      <c r="J51" s="725" t="str">
        <f>J49</f>
        <v>Dr.Ö.Ü.Yeşim AYTOP</v>
      </c>
      <c r="K51" s="726">
        <v>1</v>
      </c>
      <c r="L51" s="725"/>
      <c r="M51" s="725" t="s">
        <v>1698</v>
      </c>
      <c r="N51" s="726">
        <v>1</v>
      </c>
      <c r="P51" s="462"/>
      <c r="Q51" s="446" t="s">
        <v>42</v>
      </c>
      <c r="R51" s="533">
        <f>SUM(R34:R41)</f>
        <v>9</v>
      </c>
      <c r="S51" s="533">
        <f>SUM(S34:S41)</f>
        <v>2</v>
      </c>
      <c r="T51" s="533">
        <f>SUM(T34:T41)</f>
        <v>10</v>
      </c>
      <c r="U51" s="533"/>
      <c r="V51" s="533">
        <f>SUM(V34:V41)</f>
        <v>30</v>
      </c>
      <c r="W51" s="533"/>
    </row>
    <row r="52" spans="1:24" ht="15" customHeight="1">
      <c r="A52" s="722"/>
      <c r="B52" s="723" t="s">
        <v>1678</v>
      </c>
      <c r="C52" s="725" t="s">
        <v>1259</v>
      </c>
      <c r="D52" s="725" t="s">
        <v>1260</v>
      </c>
      <c r="E52" s="726" t="s">
        <v>1719</v>
      </c>
      <c r="F52" s="725" t="s">
        <v>1524</v>
      </c>
      <c r="G52" s="725" t="s">
        <v>1666</v>
      </c>
      <c r="H52" s="726" t="s">
        <v>124</v>
      </c>
      <c r="I52" s="725"/>
      <c r="J52" s="725"/>
      <c r="K52" s="726"/>
      <c r="L52" s="725" t="s">
        <v>1547</v>
      </c>
      <c r="M52" s="725" t="s">
        <v>1173</v>
      </c>
      <c r="N52" s="726" t="s">
        <v>1712</v>
      </c>
      <c r="P52" s="462"/>
      <c r="Q52" s="417"/>
      <c r="R52" s="530"/>
      <c r="S52" s="530"/>
      <c r="T52" s="530"/>
      <c r="U52" s="530"/>
      <c r="V52" s="530"/>
      <c r="W52" s="530"/>
    </row>
    <row r="53" spans="1:24" ht="15" customHeight="1">
      <c r="A53" s="722"/>
      <c r="B53" s="723"/>
      <c r="C53" s="725"/>
      <c r="D53" s="725" t="s">
        <v>1659</v>
      </c>
      <c r="E53" s="726">
        <v>0</v>
      </c>
      <c r="F53" s="725"/>
      <c r="G53" s="725" t="s">
        <v>1716</v>
      </c>
      <c r="H53" s="726">
        <v>0</v>
      </c>
      <c r="I53" s="725"/>
      <c r="J53" s="725"/>
      <c r="K53" s="726"/>
      <c r="L53" s="725"/>
      <c r="M53" s="725" t="s">
        <v>1698</v>
      </c>
      <c r="N53" s="726">
        <v>1</v>
      </c>
      <c r="P53" s="634" t="s">
        <v>1091</v>
      </c>
      <c r="Q53" s="635"/>
      <c r="R53" s="635"/>
      <c r="S53" s="635"/>
      <c r="T53" s="635"/>
      <c r="U53" s="635"/>
      <c r="V53" s="635"/>
      <c r="W53" s="636"/>
    </row>
    <row r="54" spans="1:24" ht="15" customHeight="1">
      <c r="A54" s="722"/>
      <c r="B54" s="724" t="s">
        <v>1679</v>
      </c>
      <c r="C54" s="725"/>
      <c r="D54" s="725"/>
      <c r="E54" s="726"/>
      <c r="F54" s="725" t="s">
        <v>1691</v>
      </c>
      <c r="G54" s="725" t="s">
        <v>1690</v>
      </c>
      <c r="H54" s="726" t="s">
        <v>1713</v>
      </c>
      <c r="I54" s="727" t="s">
        <v>1526</v>
      </c>
      <c r="J54" s="728" t="s">
        <v>1407</v>
      </c>
      <c r="K54" s="726" t="s">
        <v>124</v>
      </c>
      <c r="L54" s="725"/>
      <c r="M54" s="725"/>
      <c r="N54" s="726"/>
      <c r="P54" s="533" t="s">
        <v>35</v>
      </c>
      <c r="Q54" s="533" t="s">
        <v>36</v>
      </c>
      <c r="R54" s="533" t="s">
        <v>37</v>
      </c>
      <c r="S54" s="533" t="s">
        <v>38</v>
      </c>
      <c r="T54" s="533" t="s">
        <v>39</v>
      </c>
      <c r="U54" s="533"/>
      <c r="V54" s="533" t="s">
        <v>40</v>
      </c>
      <c r="W54" s="533" t="s">
        <v>62</v>
      </c>
      <c r="X54" s="4">
        <f t="shared" ref="X54:X60" si="7">COUNTIF(I$4:I$105,P55)</f>
        <v>3</v>
      </c>
    </row>
    <row r="55" spans="1:24" ht="15" customHeight="1">
      <c r="A55" s="722"/>
      <c r="B55" s="724"/>
      <c r="C55" s="725"/>
      <c r="D55" s="725"/>
      <c r="E55" s="726"/>
      <c r="F55" s="725"/>
      <c r="G55" s="729" t="s">
        <v>1701</v>
      </c>
      <c r="H55" s="726">
        <v>1</v>
      </c>
      <c r="I55" s="725"/>
      <c r="J55" s="680" t="s">
        <v>1694</v>
      </c>
      <c r="K55" s="726">
        <v>1</v>
      </c>
      <c r="L55" s="725"/>
      <c r="M55" s="725"/>
      <c r="N55" s="726"/>
      <c r="P55" s="541" t="s">
        <v>1526</v>
      </c>
      <c r="Q55" s="400" t="s">
        <v>1407</v>
      </c>
      <c r="R55" s="541">
        <v>3</v>
      </c>
      <c r="S55" s="541">
        <v>0</v>
      </c>
      <c r="T55" s="541">
        <v>3</v>
      </c>
      <c r="U55" s="541">
        <v>3</v>
      </c>
      <c r="V55" s="541">
        <v>4</v>
      </c>
      <c r="W55" s="542" t="s">
        <v>1694</v>
      </c>
      <c r="X55" s="4">
        <f t="shared" si="7"/>
        <v>2</v>
      </c>
    </row>
    <row r="56" spans="1:24" ht="15" customHeight="1">
      <c r="A56" s="722"/>
      <c r="B56" s="724" t="s">
        <v>1680</v>
      </c>
      <c r="C56" s="725"/>
      <c r="D56" s="725"/>
      <c r="E56" s="726"/>
      <c r="F56" s="725" t="str">
        <f>F54</f>
        <v>BSS203</v>
      </c>
      <c r="G56" s="725" t="str">
        <f>G54</f>
        <v>GÖNÜLLÜLÜK ÇALIŞMALARI (SEÇ)</v>
      </c>
      <c r="H56" s="726" t="str">
        <f t="shared" ref="H56" si="8">H54</f>
        <v>ZF-UZ-1</v>
      </c>
      <c r="I56" s="727" t="s">
        <v>1526</v>
      </c>
      <c r="J56" s="728" t="s">
        <v>1407</v>
      </c>
      <c r="K56" s="726" t="s">
        <v>124</v>
      </c>
      <c r="L56" s="725"/>
      <c r="M56" s="725"/>
      <c r="N56" s="726"/>
      <c r="P56" s="541" t="s">
        <v>1527</v>
      </c>
      <c r="Q56" s="400" t="s">
        <v>1408</v>
      </c>
      <c r="R56" s="541">
        <v>2</v>
      </c>
      <c r="S56" s="541">
        <v>0</v>
      </c>
      <c r="T56" s="541">
        <v>2</v>
      </c>
      <c r="U56" s="541">
        <v>2</v>
      </c>
      <c r="V56" s="541">
        <v>3</v>
      </c>
      <c r="W56" s="326" t="s">
        <v>1670</v>
      </c>
      <c r="X56" s="4">
        <f t="shared" si="7"/>
        <v>3</v>
      </c>
    </row>
    <row r="57" spans="1:24" ht="15" customHeight="1">
      <c r="A57" s="722"/>
      <c r="B57" s="724"/>
      <c r="C57" s="725"/>
      <c r="D57" s="725"/>
      <c r="E57" s="726"/>
      <c r="F57" s="725"/>
      <c r="G57" s="725" t="str">
        <f>G55</f>
        <v>Arş.Gör.Dr.Cevahir KAYNAKÇI BAYDAR</v>
      </c>
      <c r="H57" s="726">
        <v>1</v>
      </c>
      <c r="I57" s="725"/>
      <c r="J57" s="680" t="s">
        <v>1694</v>
      </c>
      <c r="K57" s="726">
        <v>1</v>
      </c>
      <c r="L57" s="725"/>
      <c r="M57" s="725"/>
      <c r="N57" s="726"/>
      <c r="P57" s="541" t="s">
        <v>1528</v>
      </c>
      <c r="Q57" s="400" t="s">
        <v>1409</v>
      </c>
      <c r="R57" s="541">
        <v>3</v>
      </c>
      <c r="S57" s="541">
        <v>0</v>
      </c>
      <c r="T57" s="541">
        <v>3</v>
      </c>
      <c r="U57" s="541">
        <v>3</v>
      </c>
      <c r="V57" s="541">
        <v>4</v>
      </c>
      <c r="W57" s="543" t="s">
        <v>1695</v>
      </c>
      <c r="X57" s="4">
        <f t="shared" si="7"/>
        <v>3</v>
      </c>
    </row>
    <row r="58" spans="1:24" ht="15" customHeight="1">
      <c r="A58" s="722"/>
      <c r="B58" s="724" t="s">
        <v>1681</v>
      </c>
      <c r="C58" s="725"/>
      <c r="D58" s="725"/>
      <c r="E58" s="726"/>
      <c r="F58" s="725" t="str">
        <f t="shared" ref="F58:H58" si="9">F56</f>
        <v>BSS203</v>
      </c>
      <c r="G58" s="725" t="str">
        <f t="shared" si="9"/>
        <v>GÖNÜLLÜLÜK ÇALIŞMALARI (SEÇ)</v>
      </c>
      <c r="H58" s="726" t="str">
        <f t="shared" si="9"/>
        <v>ZF-UZ-1</v>
      </c>
      <c r="I58" s="727" t="s">
        <v>1526</v>
      </c>
      <c r="J58" s="728" t="s">
        <v>1407</v>
      </c>
      <c r="K58" s="726" t="s">
        <v>124</v>
      </c>
      <c r="L58" s="725"/>
      <c r="M58" s="725"/>
      <c r="N58" s="726"/>
      <c r="P58" s="541" t="s">
        <v>1529</v>
      </c>
      <c r="Q58" s="400" t="s">
        <v>1530</v>
      </c>
      <c r="R58" s="541">
        <v>3</v>
      </c>
      <c r="S58" s="541">
        <v>0</v>
      </c>
      <c r="T58" s="541">
        <v>3</v>
      </c>
      <c r="U58" s="541">
        <v>3</v>
      </c>
      <c r="V58" s="541">
        <v>4</v>
      </c>
      <c r="W58" s="326" t="s">
        <v>1701</v>
      </c>
      <c r="X58" s="4">
        <f t="shared" si="7"/>
        <v>3</v>
      </c>
    </row>
    <row r="59" spans="1:24" ht="15" customHeight="1">
      <c r="A59" s="722"/>
      <c r="B59" s="724"/>
      <c r="C59" s="725"/>
      <c r="D59" s="725"/>
      <c r="E59" s="726"/>
      <c r="F59" s="725"/>
      <c r="G59" s="725" t="str">
        <f>G57</f>
        <v>Arş.Gör.Dr.Cevahir KAYNAKÇI BAYDAR</v>
      </c>
      <c r="H59" s="726">
        <v>0</v>
      </c>
      <c r="I59" s="725"/>
      <c r="J59" s="680" t="s">
        <v>1694</v>
      </c>
      <c r="K59" s="726">
        <v>1</v>
      </c>
      <c r="L59" s="725"/>
      <c r="M59" s="725"/>
      <c r="N59" s="726"/>
      <c r="P59" s="541" t="s">
        <v>1531</v>
      </c>
      <c r="Q59" s="400" t="s">
        <v>1532</v>
      </c>
      <c r="R59" s="541">
        <v>3</v>
      </c>
      <c r="S59" s="541">
        <v>0</v>
      </c>
      <c r="T59" s="541">
        <v>3</v>
      </c>
      <c r="U59" s="541">
        <v>3</v>
      </c>
      <c r="V59" s="541">
        <v>4</v>
      </c>
      <c r="W59" s="326" t="s">
        <v>1670</v>
      </c>
      <c r="X59" s="4">
        <f t="shared" si="7"/>
        <v>4</v>
      </c>
    </row>
    <row r="60" spans="1:24" ht="15" customHeight="1">
      <c r="A60" s="722"/>
      <c r="B60" s="724" t="s">
        <v>1682</v>
      </c>
      <c r="C60" s="725"/>
      <c r="D60" s="725"/>
      <c r="E60" s="726"/>
      <c r="F60" s="725" t="str">
        <f t="shared" ref="F60:H60" si="10">F58</f>
        <v>BSS203</v>
      </c>
      <c r="G60" s="725" t="str">
        <f t="shared" si="10"/>
        <v>GÖNÜLLÜLÜK ÇALIŞMALARI (SEÇ)</v>
      </c>
      <c r="H60" s="726" t="str">
        <f t="shared" si="10"/>
        <v>ZF-UZ-1</v>
      </c>
      <c r="I60" s="725"/>
      <c r="J60" s="725"/>
      <c r="K60" s="726"/>
      <c r="L60" s="725"/>
      <c r="M60" s="725"/>
      <c r="N60" s="726"/>
      <c r="P60" s="541" t="s">
        <v>1533</v>
      </c>
      <c r="Q60" s="400" t="s">
        <v>1282</v>
      </c>
      <c r="R60" s="541">
        <v>0</v>
      </c>
      <c r="S60" s="541">
        <v>4</v>
      </c>
      <c r="T60" s="541">
        <v>0</v>
      </c>
      <c r="U60" s="541">
        <v>4</v>
      </c>
      <c r="V60" s="541">
        <v>2</v>
      </c>
      <c r="W60" s="440" t="s">
        <v>65</v>
      </c>
      <c r="X60" s="4">
        <f t="shared" si="7"/>
        <v>2</v>
      </c>
    </row>
    <row r="61" spans="1:24" ht="15" customHeight="1">
      <c r="A61" s="722"/>
      <c r="B61" s="724"/>
      <c r="C61" s="725"/>
      <c r="D61" s="725"/>
      <c r="E61" s="726"/>
      <c r="F61" s="725"/>
      <c r="G61" s="725" t="str">
        <f>G59</f>
        <v>Arş.Gör.Dr.Cevahir KAYNAKÇI BAYDAR</v>
      </c>
      <c r="H61" s="726">
        <v>0</v>
      </c>
      <c r="I61" s="725"/>
      <c r="J61" s="725"/>
      <c r="K61" s="726"/>
      <c r="L61" s="725"/>
      <c r="M61" s="725"/>
      <c r="N61" s="726"/>
      <c r="P61" s="541" t="s">
        <v>1534</v>
      </c>
      <c r="Q61" s="400" t="s">
        <v>1535</v>
      </c>
      <c r="R61" s="541">
        <v>2</v>
      </c>
      <c r="S61" s="541">
        <v>0</v>
      </c>
      <c r="T61" s="541">
        <v>2</v>
      </c>
      <c r="U61" s="541">
        <v>2</v>
      </c>
      <c r="V61" s="541">
        <v>3</v>
      </c>
      <c r="W61" s="400" t="s">
        <v>1696</v>
      </c>
    </row>
    <row r="62" spans="1:24" ht="15" customHeight="1">
      <c r="A62" s="722"/>
      <c r="B62" s="724" t="s">
        <v>1683</v>
      </c>
      <c r="C62" s="725"/>
      <c r="D62" s="725"/>
      <c r="E62" s="726"/>
      <c r="F62" s="725"/>
      <c r="G62" s="725"/>
      <c r="H62" s="726"/>
      <c r="I62" s="725"/>
      <c r="J62" s="725"/>
      <c r="K62" s="726"/>
      <c r="L62" s="725" t="str">
        <f>$P$78</f>
        <v>BTE461</v>
      </c>
      <c r="M62" s="725" t="str">
        <f>$Q$78</f>
        <v>MEZUNİYET ÇALIŞMASI I</v>
      </c>
      <c r="N62" s="726" t="s">
        <v>124</v>
      </c>
      <c r="P62" s="462"/>
      <c r="Q62" s="400" t="s">
        <v>1650</v>
      </c>
      <c r="R62" s="536"/>
      <c r="S62" s="536"/>
      <c r="T62" s="536"/>
      <c r="U62" s="536"/>
      <c r="V62" s="536">
        <v>3</v>
      </c>
      <c r="W62" s="326"/>
    </row>
    <row r="63" spans="1:24" ht="15" customHeight="1">
      <c r="A63" s="722"/>
      <c r="B63" s="724"/>
      <c r="C63" s="725"/>
      <c r="D63" s="725"/>
      <c r="E63" s="726"/>
      <c r="F63" s="725"/>
      <c r="G63" s="725"/>
      <c r="H63" s="726"/>
      <c r="I63" s="725"/>
      <c r="J63" s="725"/>
      <c r="K63" s="726"/>
      <c r="L63" s="725"/>
      <c r="M63" s="725" t="str">
        <f>$W$78</f>
        <v>Bölüm Öğretim Üyeleri</v>
      </c>
      <c r="N63" s="726">
        <v>0</v>
      </c>
      <c r="P63" s="462"/>
      <c r="Q63" s="400" t="s">
        <v>1651</v>
      </c>
      <c r="R63" s="536"/>
      <c r="S63" s="536"/>
      <c r="T63" s="536"/>
      <c r="U63" s="536"/>
      <c r="V63" s="536">
        <v>3</v>
      </c>
      <c r="W63" s="326"/>
    </row>
    <row r="64" spans="1:24" ht="15" customHeight="1">
      <c r="A64" s="722" t="s">
        <v>17</v>
      </c>
      <c r="B64" s="724" t="s">
        <v>1684</v>
      </c>
      <c r="C64" s="725"/>
      <c r="D64" s="725"/>
      <c r="E64" s="726"/>
      <c r="F64" s="725"/>
      <c r="G64" s="725"/>
      <c r="H64" s="726"/>
      <c r="I64" s="725"/>
      <c r="J64" s="725"/>
      <c r="K64" s="726"/>
      <c r="L64" s="725" t="str">
        <f>L62</f>
        <v>BTE461</v>
      </c>
      <c r="M64" s="725" t="str">
        <f>M62</f>
        <v>MEZUNİYET ÇALIŞMASI I</v>
      </c>
      <c r="N64" s="726" t="s">
        <v>124</v>
      </c>
      <c r="P64" s="634" t="s">
        <v>1285</v>
      </c>
      <c r="Q64" s="635"/>
      <c r="R64" s="635"/>
      <c r="S64" s="635"/>
      <c r="T64" s="635"/>
      <c r="U64" s="635"/>
      <c r="V64" s="636"/>
      <c r="W64" s="326"/>
      <c r="X64" s="4">
        <f>COUNTIF(I$4:I$105,P65)</f>
        <v>2</v>
      </c>
    </row>
    <row r="65" spans="1:24" ht="15" customHeight="1">
      <c r="A65" s="722"/>
      <c r="B65" s="724"/>
      <c r="C65" s="725"/>
      <c r="D65" s="725"/>
      <c r="E65" s="726"/>
      <c r="F65" s="725"/>
      <c r="G65" s="725"/>
      <c r="H65" s="726"/>
      <c r="I65" s="725"/>
      <c r="J65" s="725"/>
      <c r="K65" s="726"/>
      <c r="L65" s="725"/>
      <c r="M65" s="725" t="str">
        <f>M63</f>
        <v>Bölüm Öğretim Üyeleri</v>
      </c>
      <c r="N65" s="726">
        <v>0</v>
      </c>
      <c r="P65" s="541" t="s">
        <v>1536</v>
      </c>
      <c r="Q65" s="400" t="s">
        <v>1107</v>
      </c>
      <c r="R65" s="541">
        <v>2</v>
      </c>
      <c r="S65" s="541">
        <v>0</v>
      </c>
      <c r="T65" s="541">
        <v>2</v>
      </c>
      <c r="U65" s="541">
        <v>2</v>
      </c>
      <c r="V65" s="541">
        <v>3</v>
      </c>
      <c r="W65" s="26" t="s">
        <v>1697</v>
      </c>
      <c r="X65" s="4">
        <f>COUNTIF(I$4:I$105,P66)</f>
        <v>0</v>
      </c>
    </row>
    <row r="66" spans="1:24" ht="15" customHeight="1">
      <c r="A66" s="722"/>
      <c r="B66" s="723" t="s">
        <v>1675</v>
      </c>
      <c r="C66" s="725" t="s">
        <v>1049</v>
      </c>
      <c r="D66" s="725" t="s">
        <v>1050</v>
      </c>
      <c r="E66" s="726" t="s">
        <v>1714</v>
      </c>
      <c r="F66" s="725"/>
      <c r="G66" s="725"/>
      <c r="H66" s="726"/>
      <c r="I66" s="725" t="str">
        <f>$P$60</f>
        <v>BTE313</v>
      </c>
      <c r="J66" s="725" t="str">
        <f>$Q$60</f>
        <v>MESLEKİ UYGULAMA I</v>
      </c>
      <c r="K66" s="726" t="s">
        <v>124</v>
      </c>
      <c r="L66" s="725"/>
      <c r="M66" s="725"/>
      <c r="N66" s="726"/>
      <c r="P66" s="545" t="s">
        <v>1537</v>
      </c>
      <c r="Q66" s="546" t="s">
        <v>1538</v>
      </c>
      <c r="R66" s="545">
        <v>2</v>
      </c>
      <c r="S66" s="545">
        <v>0</v>
      </c>
      <c r="T66" s="545">
        <v>2</v>
      </c>
      <c r="U66" s="545">
        <v>2</v>
      </c>
      <c r="V66" s="545">
        <v>3</v>
      </c>
      <c r="W66" s="547"/>
      <c r="X66" s="4">
        <f>COUNTIF(I$4:I$105,P67)</f>
        <v>0</v>
      </c>
    </row>
    <row r="67" spans="1:24" ht="15" customHeight="1">
      <c r="A67" s="722"/>
      <c r="B67" s="723"/>
      <c r="C67" s="725"/>
      <c r="D67" s="725" t="s">
        <v>1710</v>
      </c>
      <c r="E67" s="726">
        <v>1</v>
      </c>
      <c r="F67" s="725"/>
      <c r="G67" s="725"/>
      <c r="H67" s="726"/>
      <c r="I67" s="725"/>
      <c r="J67" s="725" t="str">
        <f>$W$60</f>
        <v>Bölüm Öğretim Üyeleri</v>
      </c>
      <c r="K67" s="726">
        <v>0</v>
      </c>
      <c r="L67" s="725"/>
      <c r="M67" s="725"/>
      <c r="N67" s="726"/>
      <c r="P67" s="545" t="s">
        <v>1539</v>
      </c>
      <c r="Q67" s="546" t="s">
        <v>1540</v>
      </c>
      <c r="R67" s="545">
        <v>2</v>
      </c>
      <c r="S67" s="545">
        <v>0</v>
      </c>
      <c r="T67" s="545">
        <v>2</v>
      </c>
      <c r="U67" s="545">
        <v>2</v>
      </c>
      <c r="V67" s="545">
        <v>3</v>
      </c>
      <c r="W67" s="547"/>
      <c r="X67" s="4">
        <f>COUNTIF(I$4:I$105,P68)</f>
        <v>0</v>
      </c>
    </row>
    <row r="68" spans="1:24" ht="15" customHeight="1">
      <c r="A68" s="722"/>
      <c r="B68" s="723" t="s">
        <v>1676</v>
      </c>
      <c r="C68" s="725" t="s">
        <v>1049</v>
      </c>
      <c r="D68" s="725" t="s">
        <v>1050</v>
      </c>
      <c r="E68" s="726" t="s">
        <v>1714</v>
      </c>
      <c r="F68" s="725"/>
      <c r="G68" s="725"/>
      <c r="H68" s="726"/>
      <c r="I68" s="725" t="str">
        <f>I66</f>
        <v>BTE313</v>
      </c>
      <c r="J68" s="725" t="str">
        <f>J66</f>
        <v>MESLEKİ UYGULAMA I</v>
      </c>
      <c r="K68" s="726" t="s">
        <v>124</v>
      </c>
      <c r="L68" s="725"/>
      <c r="M68" s="725"/>
      <c r="N68" s="726"/>
      <c r="P68" s="545" t="s">
        <v>1541</v>
      </c>
      <c r="Q68" s="546" t="s">
        <v>1542</v>
      </c>
      <c r="R68" s="545">
        <v>2</v>
      </c>
      <c r="S68" s="545">
        <v>0</v>
      </c>
      <c r="T68" s="545">
        <v>2</v>
      </c>
      <c r="U68" s="545">
        <v>2</v>
      </c>
      <c r="V68" s="545">
        <v>3</v>
      </c>
      <c r="W68" s="548"/>
      <c r="X68" s="4">
        <f>COUNTIF(I$4:I$105,P69)</f>
        <v>2</v>
      </c>
    </row>
    <row r="69" spans="1:24" ht="15" customHeight="1">
      <c r="A69" s="722"/>
      <c r="B69" s="723"/>
      <c r="C69" s="725"/>
      <c r="D69" s="725" t="s">
        <v>1710</v>
      </c>
      <c r="E69" s="726">
        <v>1</v>
      </c>
      <c r="F69" s="725"/>
      <c r="G69" s="725"/>
      <c r="H69" s="726"/>
      <c r="I69" s="725"/>
      <c r="J69" s="725" t="str">
        <f>J67</f>
        <v>Bölüm Öğretim Üyeleri</v>
      </c>
      <c r="K69" s="726">
        <v>0</v>
      </c>
      <c r="L69" s="725"/>
      <c r="M69" s="725"/>
      <c r="N69" s="726"/>
      <c r="P69" s="536" t="s">
        <v>1671</v>
      </c>
      <c r="Q69" s="400" t="s">
        <v>1672</v>
      </c>
      <c r="R69" s="536">
        <v>2</v>
      </c>
      <c r="S69" s="536">
        <v>0</v>
      </c>
      <c r="T69" s="536">
        <v>2</v>
      </c>
      <c r="U69" s="536">
        <v>2</v>
      </c>
      <c r="V69" s="536">
        <v>3</v>
      </c>
      <c r="W69" s="400" t="s">
        <v>1657</v>
      </c>
    </row>
    <row r="70" spans="1:24" ht="15" customHeight="1">
      <c r="A70" s="722"/>
      <c r="B70" s="723" t="s">
        <v>1677</v>
      </c>
      <c r="C70" s="725" t="str">
        <f>$P$10</f>
        <v>BOZ103</v>
      </c>
      <c r="D70" s="725" t="str">
        <f>$Q$10</f>
        <v>ATATÜRK İLKELERİ VE İNKİLAP TARİHİ I</v>
      </c>
      <c r="E70" s="726" t="s">
        <v>1714</v>
      </c>
      <c r="F70" s="725"/>
      <c r="G70" s="725"/>
      <c r="H70" s="726"/>
      <c r="I70" s="725" t="str">
        <f>I66</f>
        <v>BTE313</v>
      </c>
      <c r="J70" s="725" t="str">
        <f>J66</f>
        <v>MESLEKİ UYGULAMA I</v>
      </c>
      <c r="K70" s="726" t="s">
        <v>124</v>
      </c>
      <c r="L70" s="725"/>
      <c r="M70" s="725"/>
      <c r="N70" s="726"/>
      <c r="P70" s="462"/>
      <c r="Q70" s="446" t="s">
        <v>42</v>
      </c>
      <c r="R70" s="533">
        <f>SUM(R55:R63)</f>
        <v>16</v>
      </c>
      <c r="S70" s="533">
        <f>SUM(S55:S63)</f>
        <v>4</v>
      </c>
      <c r="T70" s="533">
        <f>SUM(T55:T63)</f>
        <v>16</v>
      </c>
      <c r="U70" s="533"/>
      <c r="V70" s="533">
        <f>SUM(V55:V63)</f>
        <v>30</v>
      </c>
      <c r="W70" s="533"/>
    </row>
    <row r="71" spans="1:24" ht="15" customHeight="1">
      <c r="A71" s="722"/>
      <c r="B71" s="723"/>
      <c r="C71" s="725"/>
      <c r="D71" s="725" t="s">
        <v>1711</v>
      </c>
      <c r="E71" s="726">
        <v>1</v>
      </c>
      <c r="F71" s="725"/>
      <c r="G71" s="725"/>
      <c r="H71" s="726"/>
      <c r="I71" s="725"/>
      <c r="J71" s="725" t="str">
        <f>J67</f>
        <v>Bölüm Öğretim Üyeleri</v>
      </c>
      <c r="K71" s="726">
        <v>0</v>
      </c>
      <c r="L71" s="725"/>
      <c r="M71" s="725"/>
      <c r="N71" s="726"/>
      <c r="P71" s="462"/>
      <c r="Q71" s="417"/>
      <c r="R71" s="530"/>
      <c r="S71" s="530"/>
      <c r="T71" s="530"/>
      <c r="U71" s="530"/>
      <c r="V71" s="530"/>
      <c r="W71" s="530"/>
    </row>
    <row r="72" spans="1:24" ht="15" customHeight="1">
      <c r="A72" s="722"/>
      <c r="B72" s="723" t="s">
        <v>1678</v>
      </c>
      <c r="C72" s="725" t="str">
        <f t="shared" ref="C72:D72" si="11">C70</f>
        <v>BOZ103</v>
      </c>
      <c r="D72" s="725" t="str">
        <f t="shared" si="11"/>
        <v>ATATÜRK İLKELERİ VE İNKİLAP TARİHİ I</v>
      </c>
      <c r="E72" s="726" t="str">
        <f>E70</f>
        <v>ZF-UZ-2</v>
      </c>
      <c r="F72" s="725"/>
      <c r="G72" s="725"/>
      <c r="H72" s="726"/>
      <c r="I72" s="725" t="str">
        <f>I66</f>
        <v>BTE313</v>
      </c>
      <c r="J72" s="725" t="str">
        <f>J66</f>
        <v>MESLEKİ UYGULAMA I</v>
      </c>
      <c r="K72" s="726" t="s">
        <v>124</v>
      </c>
      <c r="L72" s="725"/>
      <c r="M72" s="725"/>
      <c r="N72" s="726"/>
      <c r="P72" s="634" t="s">
        <v>1110</v>
      </c>
      <c r="Q72" s="635"/>
      <c r="R72" s="635"/>
      <c r="S72" s="635"/>
      <c r="T72" s="635"/>
      <c r="U72" s="635"/>
      <c r="V72" s="635"/>
      <c r="W72" s="636"/>
    </row>
    <row r="73" spans="1:24" ht="15" customHeight="1">
      <c r="A73" s="722"/>
      <c r="B73" s="723"/>
      <c r="C73" s="725"/>
      <c r="D73" s="725" t="str">
        <f>D71</f>
        <v>Öğr.Gör.Sevim Ceylan DUMANOĞLU</v>
      </c>
      <c r="E73" s="726">
        <v>1</v>
      </c>
      <c r="F73" s="725"/>
      <c r="G73" s="725"/>
      <c r="H73" s="726"/>
      <c r="I73" s="725"/>
      <c r="J73" s="725" t="str">
        <f>J67</f>
        <v>Bölüm Öğretim Üyeleri</v>
      </c>
      <c r="K73" s="726">
        <v>0</v>
      </c>
      <c r="L73" s="725"/>
      <c r="M73" s="725"/>
      <c r="N73" s="726"/>
      <c r="P73" s="533" t="s">
        <v>35</v>
      </c>
      <c r="Q73" s="533" t="s">
        <v>36</v>
      </c>
      <c r="R73" s="533" t="s">
        <v>37</v>
      </c>
      <c r="S73" s="533" t="s">
        <v>38</v>
      </c>
      <c r="T73" s="533" t="s">
        <v>39</v>
      </c>
      <c r="U73" s="533"/>
      <c r="V73" s="533" t="s">
        <v>40</v>
      </c>
      <c r="W73" s="533" t="s">
        <v>62</v>
      </c>
      <c r="X73" s="4">
        <f>COUNTIF(L$4:L$105,P74)</f>
        <v>4</v>
      </c>
    </row>
    <row r="74" spans="1:24" ht="15" customHeight="1">
      <c r="A74" s="722"/>
      <c r="B74" s="724" t="s">
        <v>1679</v>
      </c>
      <c r="C74" s="725" t="str">
        <f>$P$11</f>
        <v>BOZ121</v>
      </c>
      <c r="D74" s="725" t="str">
        <f>$Q$11</f>
        <v>İNGİLİZCE I</v>
      </c>
      <c r="E74" s="726" t="s">
        <v>1714</v>
      </c>
      <c r="F74" s="725" t="str">
        <f>$P$37</f>
        <v>BTE235</v>
      </c>
      <c r="G74" s="725" t="str">
        <f>$Q$37</f>
        <v>TARIM EKONOMİSİ VE İŞLETMECİLİĞİ</v>
      </c>
      <c r="H74" s="726" t="s">
        <v>125</v>
      </c>
      <c r="I74" s="725" t="s">
        <v>1536</v>
      </c>
      <c r="J74" s="725" t="s">
        <v>1107</v>
      </c>
      <c r="K74" s="726" t="s">
        <v>1712</v>
      </c>
      <c r="L74" s="725" t="s">
        <v>1546</v>
      </c>
      <c r="M74" s="725" t="s">
        <v>1415</v>
      </c>
      <c r="N74" s="726" t="s">
        <v>124</v>
      </c>
      <c r="P74" s="537" t="s">
        <v>1543</v>
      </c>
      <c r="Q74" s="400" t="s">
        <v>108</v>
      </c>
      <c r="R74" s="537">
        <v>2</v>
      </c>
      <c r="S74" s="537">
        <v>2</v>
      </c>
      <c r="T74" s="537">
        <v>3</v>
      </c>
      <c r="U74" s="537">
        <v>4</v>
      </c>
      <c r="V74" s="537">
        <v>4</v>
      </c>
      <c r="W74" s="26" t="s">
        <v>1665</v>
      </c>
      <c r="X74" s="4">
        <f>COUNTIF(L$4:L$105,P75)</f>
        <v>3</v>
      </c>
    </row>
    <row r="75" spans="1:24" ht="15" customHeight="1">
      <c r="A75" s="722"/>
      <c r="B75" s="724"/>
      <c r="C75" s="725"/>
      <c r="D75" s="725" t="s">
        <v>1705</v>
      </c>
      <c r="E75" s="726">
        <v>1</v>
      </c>
      <c r="F75" s="725"/>
      <c r="G75" s="725" t="str">
        <f>$W$37</f>
        <v>Prof.Dr.Emine İKİKAT TÜMER</v>
      </c>
      <c r="H75" s="726">
        <v>1</v>
      </c>
      <c r="I75" s="725"/>
      <c r="J75" s="725" t="s">
        <v>1697</v>
      </c>
      <c r="K75" s="726">
        <v>1</v>
      </c>
      <c r="L75" s="725"/>
      <c r="M75" s="725" t="s">
        <v>1670</v>
      </c>
      <c r="N75" s="726">
        <v>1</v>
      </c>
      <c r="P75" s="536" t="s">
        <v>1544</v>
      </c>
      <c r="Q75" s="400" t="s">
        <v>1545</v>
      </c>
      <c r="R75" s="536">
        <v>3</v>
      </c>
      <c r="S75" s="536">
        <v>0</v>
      </c>
      <c r="T75" s="536">
        <v>3</v>
      </c>
      <c r="U75" s="536">
        <v>3</v>
      </c>
      <c r="V75" s="536">
        <v>4</v>
      </c>
      <c r="W75" s="326" t="s">
        <v>1693</v>
      </c>
      <c r="X75" s="4">
        <f>COUNTIF(L$4:L$105,P76)</f>
        <v>4</v>
      </c>
    </row>
    <row r="76" spans="1:24" ht="15" customHeight="1">
      <c r="A76" s="722"/>
      <c r="B76" s="724" t="s">
        <v>1680</v>
      </c>
      <c r="C76" s="725" t="str">
        <f t="shared" ref="C76:D76" si="12">C74</f>
        <v>BOZ121</v>
      </c>
      <c r="D76" s="725" t="str">
        <f t="shared" si="12"/>
        <v>İNGİLİZCE I</v>
      </c>
      <c r="E76" s="726" t="str">
        <f>E74</f>
        <v>ZF-UZ-2</v>
      </c>
      <c r="F76" s="725" t="str">
        <f t="shared" ref="F76:H76" si="13">F74</f>
        <v>BTE235</v>
      </c>
      <c r="G76" s="725" t="str">
        <f t="shared" si="13"/>
        <v>TARIM EKONOMİSİ VE İŞLETMECİLİĞİ</v>
      </c>
      <c r="H76" s="726" t="str">
        <f t="shared" si="13"/>
        <v>ANFİ1</v>
      </c>
      <c r="I76" s="725" t="s">
        <v>1536</v>
      </c>
      <c r="J76" s="725" t="s">
        <v>1107</v>
      </c>
      <c r="K76" s="726" t="s">
        <v>1712</v>
      </c>
      <c r="L76" s="725" t="s">
        <v>1546</v>
      </c>
      <c r="M76" s="725" t="s">
        <v>1415</v>
      </c>
      <c r="N76" s="726" t="s">
        <v>124</v>
      </c>
      <c r="P76" s="536" t="s">
        <v>1546</v>
      </c>
      <c r="Q76" s="400" t="s">
        <v>1415</v>
      </c>
      <c r="R76" s="536">
        <v>2</v>
      </c>
      <c r="S76" s="536">
        <v>2</v>
      </c>
      <c r="T76" s="536">
        <v>3</v>
      </c>
      <c r="U76" s="536">
        <v>4</v>
      </c>
      <c r="V76" s="536">
        <v>4</v>
      </c>
      <c r="W76" s="326" t="s">
        <v>1670</v>
      </c>
      <c r="X76" s="4">
        <f>COUNTIF(L$4:L$105,P77)</f>
        <v>3</v>
      </c>
    </row>
    <row r="77" spans="1:24" ht="15" customHeight="1">
      <c r="A77" s="722"/>
      <c r="B77" s="724"/>
      <c r="C77" s="725"/>
      <c r="D77" s="725" t="str">
        <f>D75</f>
        <v>Öğr.Gör.Firdevse SEZAL</v>
      </c>
      <c r="E77" s="726">
        <v>1</v>
      </c>
      <c r="F77" s="725"/>
      <c r="G77" s="725" t="str">
        <f>G75</f>
        <v>Prof.Dr.Emine İKİKAT TÜMER</v>
      </c>
      <c r="H77" s="726">
        <v>1</v>
      </c>
      <c r="I77" s="725"/>
      <c r="J77" s="725" t="s">
        <v>1697</v>
      </c>
      <c r="K77" s="726">
        <v>1</v>
      </c>
      <c r="L77" s="725"/>
      <c r="M77" s="725" t="s">
        <v>1670</v>
      </c>
      <c r="N77" s="726">
        <v>1</v>
      </c>
      <c r="P77" s="541" t="s">
        <v>1547</v>
      </c>
      <c r="Q77" s="400" t="s">
        <v>1173</v>
      </c>
      <c r="R77" s="541">
        <v>3</v>
      </c>
      <c r="S77" s="541">
        <v>0</v>
      </c>
      <c r="T77" s="541">
        <v>3</v>
      </c>
      <c r="U77" s="541">
        <v>3</v>
      </c>
      <c r="V77" s="541">
        <v>4</v>
      </c>
      <c r="W77" s="326" t="s">
        <v>1698</v>
      </c>
      <c r="X77" s="4">
        <f>COUNTIF(L$4:L$105,P78)</f>
        <v>2</v>
      </c>
    </row>
    <row r="78" spans="1:24" ht="15" customHeight="1">
      <c r="A78" s="722"/>
      <c r="B78" s="724" t="s">
        <v>1681</v>
      </c>
      <c r="C78" s="725" t="s">
        <v>1436</v>
      </c>
      <c r="D78" s="725" t="s">
        <v>1653</v>
      </c>
      <c r="E78" s="726" t="s">
        <v>1713</v>
      </c>
      <c r="F78" s="725" t="str">
        <f t="shared" ref="F78:H78" si="14">F76</f>
        <v>BTE235</v>
      </c>
      <c r="G78" s="725" t="str">
        <f t="shared" si="14"/>
        <v>TARIM EKONOMİSİ VE İŞLETMECİLİĞİ</v>
      </c>
      <c r="H78" s="726" t="str">
        <f t="shared" si="14"/>
        <v>ANFİ1</v>
      </c>
      <c r="I78" s="725"/>
      <c r="J78" s="725"/>
      <c r="K78" s="726"/>
      <c r="L78" s="725" t="s">
        <v>1546</v>
      </c>
      <c r="M78" s="725" t="s">
        <v>1415</v>
      </c>
      <c r="N78" s="726" t="s">
        <v>124</v>
      </c>
      <c r="P78" s="536" t="s">
        <v>1548</v>
      </c>
      <c r="Q78" s="400" t="s">
        <v>1126</v>
      </c>
      <c r="R78" s="536">
        <v>0</v>
      </c>
      <c r="S78" s="536">
        <v>2</v>
      </c>
      <c r="T78" s="536">
        <v>0</v>
      </c>
      <c r="U78" s="536">
        <v>2</v>
      </c>
      <c r="V78" s="536">
        <v>2</v>
      </c>
      <c r="W78" s="440" t="s">
        <v>65</v>
      </c>
    </row>
    <row r="79" spans="1:24" ht="15" customHeight="1">
      <c r="A79" s="722"/>
      <c r="B79" s="724"/>
      <c r="C79" s="725"/>
      <c r="D79" s="725" t="s">
        <v>1700</v>
      </c>
      <c r="E79" s="726">
        <v>1</v>
      </c>
      <c r="F79" s="725"/>
      <c r="G79" s="725" t="str">
        <f>G77</f>
        <v>Prof.Dr.Emine İKİKAT TÜMER</v>
      </c>
      <c r="H79" s="726">
        <v>1</v>
      </c>
      <c r="I79" s="725"/>
      <c r="J79" s="725"/>
      <c r="K79" s="726"/>
      <c r="L79" s="725"/>
      <c r="M79" s="725" t="s">
        <v>1670</v>
      </c>
      <c r="N79" s="726">
        <v>0</v>
      </c>
      <c r="P79" s="462"/>
      <c r="Q79" s="400" t="s">
        <v>1650</v>
      </c>
      <c r="R79" s="536"/>
      <c r="S79" s="536"/>
      <c r="T79" s="536"/>
      <c r="U79" s="536"/>
      <c r="V79" s="536">
        <v>4</v>
      </c>
      <c r="W79" s="326"/>
    </row>
    <row r="80" spans="1:24" ht="15" customHeight="1">
      <c r="A80" s="722"/>
      <c r="B80" s="724" t="s">
        <v>1682</v>
      </c>
      <c r="C80" s="725" t="s">
        <v>1436</v>
      </c>
      <c r="D80" s="725" t="s">
        <v>1653</v>
      </c>
      <c r="E80" s="726" t="str">
        <f>E78</f>
        <v>ZF-UZ-1</v>
      </c>
      <c r="F80" s="725"/>
      <c r="G80" s="725"/>
      <c r="H80" s="726"/>
      <c r="I80" s="725"/>
      <c r="J80" s="725"/>
      <c r="K80" s="726"/>
      <c r="L80" s="725" t="s">
        <v>1546</v>
      </c>
      <c r="M80" s="725" t="s">
        <v>1415</v>
      </c>
      <c r="N80" s="726" t="s">
        <v>124</v>
      </c>
      <c r="P80" s="462"/>
      <c r="Q80" s="400" t="s">
        <v>1651</v>
      </c>
      <c r="R80" s="536"/>
      <c r="S80" s="536"/>
      <c r="T80" s="536"/>
      <c r="U80" s="536"/>
      <c r="V80" s="536">
        <v>4</v>
      </c>
      <c r="W80" s="326"/>
    </row>
    <row r="81" spans="1:24" ht="11.25" customHeight="1">
      <c r="A81" s="722"/>
      <c r="B81" s="724"/>
      <c r="C81" s="725"/>
      <c r="D81" s="725" t="str">
        <f>D79</f>
        <v>Öğr.Gör.Ziya BOYRAZ</v>
      </c>
      <c r="E81" s="726">
        <v>1</v>
      </c>
      <c r="F81" s="725"/>
      <c r="G81" s="725"/>
      <c r="H81" s="726"/>
      <c r="I81" s="725"/>
      <c r="J81" s="725"/>
      <c r="K81" s="726"/>
      <c r="L81" s="725"/>
      <c r="M81" s="725" t="s">
        <v>1670</v>
      </c>
      <c r="N81" s="726">
        <v>0</v>
      </c>
      <c r="P81" s="462"/>
      <c r="Q81" s="400" t="s">
        <v>1660</v>
      </c>
      <c r="R81" s="536"/>
      <c r="S81" s="536"/>
      <c r="T81" s="536"/>
      <c r="U81" s="536"/>
      <c r="V81" s="536">
        <v>4</v>
      </c>
      <c r="W81" s="326"/>
    </row>
    <row r="82" spans="1:24" ht="12.75" customHeight="1">
      <c r="A82" s="722"/>
      <c r="B82" s="724" t="s">
        <v>1683</v>
      </c>
      <c r="C82" s="725"/>
      <c r="D82" s="725"/>
      <c r="E82" s="726"/>
      <c r="F82" s="725"/>
      <c r="G82" s="725"/>
      <c r="H82" s="726"/>
      <c r="I82" s="725"/>
      <c r="J82" s="725"/>
      <c r="K82" s="726"/>
      <c r="L82" s="725"/>
      <c r="M82" s="725"/>
      <c r="N82" s="726"/>
      <c r="P82" s="634" t="s">
        <v>1127</v>
      </c>
      <c r="Q82" s="635"/>
      <c r="R82" s="635"/>
      <c r="S82" s="635"/>
      <c r="T82" s="635"/>
      <c r="U82" s="635"/>
      <c r="V82" s="636"/>
      <c r="W82" s="326"/>
      <c r="X82" s="4">
        <f>COUNTIF(L$4:L$105,P83)</f>
        <v>3</v>
      </c>
    </row>
    <row r="83" spans="1:24" ht="10.5" customHeight="1">
      <c r="A83" s="722"/>
      <c r="B83" s="724"/>
      <c r="C83" s="725"/>
      <c r="D83" s="725"/>
      <c r="E83" s="726"/>
      <c r="F83" s="725"/>
      <c r="G83" s="725"/>
      <c r="H83" s="726"/>
      <c r="I83" s="725"/>
      <c r="J83" s="725"/>
      <c r="K83" s="726"/>
      <c r="L83" s="725"/>
      <c r="M83" s="725"/>
      <c r="N83" s="726"/>
      <c r="P83" s="541" t="s">
        <v>1549</v>
      </c>
      <c r="Q83" s="400" t="s">
        <v>1550</v>
      </c>
      <c r="R83" s="541">
        <v>3</v>
      </c>
      <c r="S83" s="541">
        <v>0</v>
      </c>
      <c r="T83" s="541">
        <v>3</v>
      </c>
      <c r="U83" s="541">
        <v>3</v>
      </c>
      <c r="V83" s="541">
        <v>4</v>
      </c>
      <c r="W83" s="400" t="s">
        <v>1701</v>
      </c>
      <c r="X83" s="4">
        <f>COUNTIF(L$4:L$105,P84)</f>
        <v>3</v>
      </c>
    </row>
    <row r="84" spans="1:24" ht="15" customHeight="1">
      <c r="A84" s="722" t="s">
        <v>33</v>
      </c>
      <c r="B84" s="724" t="s">
        <v>1684</v>
      </c>
      <c r="C84" s="725"/>
      <c r="D84" s="725"/>
      <c r="E84" s="726"/>
      <c r="F84" s="725"/>
      <c r="G84" s="725"/>
      <c r="H84" s="726"/>
      <c r="I84" s="725"/>
      <c r="J84" s="725"/>
      <c r="K84" s="726"/>
      <c r="L84" s="725"/>
      <c r="M84" s="725"/>
      <c r="N84" s="726"/>
      <c r="P84" s="536" t="s">
        <v>1551</v>
      </c>
      <c r="Q84" s="400" t="s">
        <v>1552</v>
      </c>
      <c r="R84" s="536">
        <v>3</v>
      </c>
      <c r="S84" s="536">
        <v>0</v>
      </c>
      <c r="T84" s="536">
        <v>3</v>
      </c>
      <c r="U84" s="536">
        <v>3</v>
      </c>
      <c r="V84" s="536">
        <v>4</v>
      </c>
      <c r="W84" s="326" t="s">
        <v>1693</v>
      </c>
      <c r="X84" s="4">
        <f>COUNTIF(L$4:L$105,P85)</f>
        <v>3</v>
      </c>
    </row>
    <row r="85" spans="1:24" ht="12.75" customHeight="1">
      <c r="A85" s="722"/>
      <c r="B85" s="724"/>
      <c r="C85" s="725"/>
      <c r="D85" s="725"/>
      <c r="E85" s="726"/>
      <c r="F85" s="725"/>
      <c r="G85" s="725"/>
      <c r="H85" s="726"/>
      <c r="I85" s="725"/>
      <c r="J85" s="725"/>
      <c r="K85" s="726"/>
      <c r="L85" s="725"/>
      <c r="M85" s="725"/>
      <c r="N85" s="726"/>
      <c r="P85" s="536" t="s">
        <v>1553</v>
      </c>
      <c r="Q85" s="400" t="s">
        <v>1554</v>
      </c>
      <c r="R85" s="536">
        <v>3</v>
      </c>
      <c r="S85" s="536">
        <v>0</v>
      </c>
      <c r="T85" s="536">
        <v>3</v>
      </c>
      <c r="U85" s="536">
        <v>3</v>
      </c>
      <c r="V85" s="536">
        <v>4</v>
      </c>
      <c r="W85" s="326" t="s">
        <v>1670</v>
      </c>
      <c r="X85" s="4">
        <f>COUNTIF(L$4:L$105,P86)</f>
        <v>0</v>
      </c>
    </row>
    <row r="86" spans="1:24" ht="15" customHeight="1">
      <c r="A86" s="722"/>
      <c r="B86" s="723" t="s">
        <v>1675</v>
      </c>
      <c r="C86" s="725" t="s">
        <v>1590</v>
      </c>
      <c r="D86" s="725" t="s">
        <v>1656</v>
      </c>
      <c r="E86" s="726" t="s">
        <v>125</v>
      </c>
      <c r="F86" s="725" t="str">
        <f>$P$36</f>
        <v>BTE229</v>
      </c>
      <c r="G86" s="725" t="str">
        <f>$Q$36</f>
        <v>İSTATİSTİK</v>
      </c>
      <c r="H86" s="726" t="s">
        <v>122</v>
      </c>
      <c r="I86" s="725" t="s">
        <v>1534</v>
      </c>
      <c r="J86" s="725" t="s">
        <v>1535</v>
      </c>
      <c r="K86" s="726" t="s">
        <v>124</v>
      </c>
      <c r="L86" s="725"/>
      <c r="M86" s="725"/>
      <c r="N86" s="726"/>
      <c r="P86" s="549" t="s">
        <v>1555</v>
      </c>
      <c r="Q86" s="400" t="s">
        <v>1718</v>
      </c>
      <c r="R86" s="549">
        <v>3</v>
      </c>
      <c r="S86" s="549">
        <v>0</v>
      </c>
      <c r="T86" s="549">
        <v>3</v>
      </c>
      <c r="U86" s="549">
        <v>3</v>
      </c>
      <c r="V86" s="549">
        <v>4</v>
      </c>
      <c r="W86" s="400"/>
    </row>
    <row r="87" spans="1:24" ht="13.5" customHeight="1">
      <c r="A87" s="722"/>
      <c r="B87" s="723"/>
      <c r="C87" s="725"/>
      <c r="D87" s="725" t="s">
        <v>1699</v>
      </c>
      <c r="E87" s="726">
        <v>1</v>
      </c>
      <c r="F87" s="725"/>
      <c r="G87" s="725" t="str">
        <f>$W$36</f>
        <v>Prof.Dr.Mustafa ŞAHİN</v>
      </c>
      <c r="H87" s="726">
        <v>1</v>
      </c>
      <c r="I87" s="725"/>
      <c r="J87" s="725" t="s">
        <v>1696</v>
      </c>
      <c r="K87" s="726">
        <v>1</v>
      </c>
      <c r="L87" s="725"/>
      <c r="M87" s="725"/>
      <c r="N87" s="726"/>
      <c r="P87" s="462"/>
      <c r="Q87" s="446" t="s">
        <v>42</v>
      </c>
      <c r="R87" s="531">
        <f>SUM(R74:R81)</f>
        <v>10</v>
      </c>
      <c r="S87" s="531">
        <f>SUM(S74:S81)</f>
        <v>6</v>
      </c>
      <c r="T87" s="531">
        <f>SUM(T74:T81)</f>
        <v>12</v>
      </c>
      <c r="U87" s="531"/>
      <c r="V87" s="531">
        <f>SUM(V74:V81)</f>
        <v>30</v>
      </c>
      <c r="W87" s="531"/>
    </row>
    <row r="88" spans="1:24" ht="15" customHeight="1">
      <c r="A88" s="722"/>
      <c r="B88" s="723" t="s">
        <v>1676</v>
      </c>
      <c r="C88" s="725" t="s">
        <v>1590</v>
      </c>
      <c r="D88" s="725" t="s">
        <v>1656</v>
      </c>
      <c r="E88" s="726" t="s">
        <v>125</v>
      </c>
      <c r="F88" s="725" t="str">
        <f t="shared" ref="F88:H88" si="15">F86</f>
        <v>BTE229</v>
      </c>
      <c r="G88" s="725" t="str">
        <f t="shared" si="15"/>
        <v>İSTATİSTİK</v>
      </c>
      <c r="H88" s="726" t="str">
        <f t="shared" si="15"/>
        <v>ZF139</v>
      </c>
      <c r="I88" s="725" t="s">
        <v>1534</v>
      </c>
      <c r="J88" s="725" t="s">
        <v>1535</v>
      </c>
      <c r="K88" s="726" t="s">
        <v>124</v>
      </c>
      <c r="L88" s="725"/>
      <c r="M88" s="725"/>
      <c r="N88" s="726"/>
    </row>
    <row r="89" spans="1:24" ht="15" customHeight="1">
      <c r="A89" s="722"/>
      <c r="B89" s="723"/>
      <c r="C89" s="725"/>
      <c r="D89" s="725" t="s">
        <v>1699</v>
      </c>
      <c r="E89" s="726">
        <v>1</v>
      </c>
      <c r="F89" s="725"/>
      <c r="G89" s="725" t="str">
        <f>G87</f>
        <v>Prof.Dr.Mustafa ŞAHİN</v>
      </c>
      <c r="H89" s="726">
        <v>1</v>
      </c>
      <c r="I89" s="725"/>
      <c r="J89" s="725" t="s">
        <v>1696</v>
      </c>
      <c r="K89" s="726">
        <v>1</v>
      </c>
      <c r="L89" s="725"/>
      <c r="M89" s="725"/>
      <c r="N89" s="726"/>
    </row>
    <row r="90" spans="1:24" ht="15" customHeight="1">
      <c r="A90" s="722"/>
      <c r="B90" s="723" t="s">
        <v>1677</v>
      </c>
      <c r="C90" s="725"/>
      <c r="D90" s="725"/>
      <c r="E90" s="726"/>
      <c r="F90" s="725" t="s">
        <v>1667</v>
      </c>
      <c r="G90" s="725" t="s">
        <v>1668</v>
      </c>
      <c r="H90" s="726" t="s">
        <v>1712</v>
      </c>
      <c r="I90" s="725" t="s">
        <v>1527</v>
      </c>
      <c r="J90" s="725" t="s">
        <v>1408</v>
      </c>
      <c r="K90" s="726" t="s">
        <v>124</v>
      </c>
      <c r="L90" s="725"/>
      <c r="M90" s="725"/>
      <c r="N90" s="726"/>
    </row>
    <row r="91" spans="1:24" ht="15" customHeight="1">
      <c r="A91" s="722"/>
      <c r="B91" s="723"/>
      <c r="C91" s="725"/>
      <c r="D91" s="725"/>
      <c r="E91" s="726"/>
      <c r="F91" s="725"/>
      <c r="G91" s="725" t="s">
        <v>1669</v>
      </c>
      <c r="H91" s="726">
        <v>0</v>
      </c>
      <c r="I91" s="725"/>
      <c r="J91" s="725" t="s">
        <v>1670</v>
      </c>
      <c r="K91" s="726">
        <v>1</v>
      </c>
      <c r="L91" s="725"/>
      <c r="M91" s="725"/>
      <c r="N91" s="726"/>
    </row>
    <row r="92" spans="1:24" ht="15" customHeight="1">
      <c r="A92" s="722"/>
      <c r="B92" s="723" t="s">
        <v>1678</v>
      </c>
      <c r="C92" s="725"/>
      <c r="D92" s="725"/>
      <c r="E92" s="726"/>
      <c r="F92" s="725" t="s">
        <v>1667</v>
      </c>
      <c r="G92" s="725" t="s">
        <v>1668</v>
      </c>
      <c r="H92" s="726" t="s">
        <v>1712</v>
      </c>
      <c r="I92" s="725" t="s">
        <v>1527</v>
      </c>
      <c r="J92" s="725" t="s">
        <v>1408</v>
      </c>
      <c r="K92" s="726" t="s">
        <v>124</v>
      </c>
      <c r="L92" s="725"/>
      <c r="M92" s="725"/>
      <c r="N92" s="726"/>
    </row>
    <row r="93" spans="1:24" ht="12.75" customHeight="1">
      <c r="A93" s="722"/>
      <c r="B93" s="723"/>
      <c r="C93" s="725"/>
      <c r="D93" s="725"/>
      <c r="E93" s="726"/>
      <c r="F93" s="725"/>
      <c r="G93" s="725" t="s">
        <v>1669</v>
      </c>
      <c r="H93" s="726">
        <v>0</v>
      </c>
      <c r="I93" s="725"/>
      <c r="J93" s="725" t="s">
        <v>1670</v>
      </c>
      <c r="K93" s="726">
        <v>1</v>
      </c>
      <c r="L93" s="725"/>
      <c r="M93" s="725"/>
      <c r="N93" s="726"/>
    </row>
    <row r="94" spans="1:24" ht="15" customHeight="1">
      <c r="A94" s="722"/>
      <c r="B94" s="724" t="s">
        <v>1679</v>
      </c>
      <c r="C94" s="725" t="str">
        <f>$P$20</f>
        <v>BEF107</v>
      </c>
      <c r="D94" s="725" t="str">
        <f>$Q$20</f>
        <v>TEMEL BİLGİ TEKNOLOJİLERİ</v>
      </c>
      <c r="E94" s="726" t="s">
        <v>1713</v>
      </c>
      <c r="F94" s="725" t="s">
        <v>1400</v>
      </c>
      <c r="G94" s="725" t="s">
        <v>1401</v>
      </c>
      <c r="H94" s="726" t="s">
        <v>1712</v>
      </c>
      <c r="I94" s="725"/>
      <c r="J94" s="725"/>
      <c r="K94" s="726"/>
      <c r="L94" s="725" t="s">
        <v>1549</v>
      </c>
      <c r="M94" s="725" t="s">
        <v>1550</v>
      </c>
      <c r="N94" s="726" t="s">
        <v>124</v>
      </c>
    </row>
    <row r="95" spans="1:24" ht="15" customHeight="1">
      <c r="A95" s="722"/>
      <c r="B95" s="724"/>
      <c r="C95" s="725"/>
      <c r="D95" s="725" t="str">
        <f>$W$20</f>
        <v>Dr.Ö.Ü.Sait ÜSTÜN</v>
      </c>
      <c r="E95" s="726">
        <v>1</v>
      </c>
      <c r="F95" s="725"/>
      <c r="G95" s="725" t="s">
        <v>1689</v>
      </c>
      <c r="H95" s="726">
        <v>1</v>
      </c>
      <c r="I95" s="725"/>
      <c r="J95" s="725"/>
      <c r="K95" s="726"/>
      <c r="L95" s="725"/>
      <c r="M95" s="725" t="s">
        <v>1701</v>
      </c>
      <c r="N95" s="726">
        <v>1</v>
      </c>
    </row>
    <row r="96" spans="1:24" ht="15" customHeight="1">
      <c r="A96" s="722"/>
      <c r="B96" s="724" t="s">
        <v>1680</v>
      </c>
      <c r="C96" s="725" t="str">
        <f t="shared" ref="C96:E96" si="16">C94</f>
        <v>BEF107</v>
      </c>
      <c r="D96" s="725" t="str">
        <f t="shared" si="16"/>
        <v>TEMEL BİLGİ TEKNOLOJİLERİ</v>
      </c>
      <c r="E96" s="726" t="str">
        <f t="shared" si="16"/>
        <v>ZF-UZ-1</v>
      </c>
      <c r="F96" s="725" t="s">
        <v>1400</v>
      </c>
      <c r="G96" s="725" t="s">
        <v>1401</v>
      </c>
      <c r="H96" s="726" t="s">
        <v>1712</v>
      </c>
      <c r="I96" s="725"/>
      <c r="J96" s="725"/>
      <c r="K96" s="726"/>
      <c r="L96" s="725" t="s">
        <v>1549</v>
      </c>
      <c r="M96" s="725" t="s">
        <v>1550</v>
      </c>
      <c r="N96" s="726" t="s">
        <v>124</v>
      </c>
    </row>
    <row r="97" spans="1:23" ht="12.75" customHeight="1">
      <c r="A97" s="722"/>
      <c r="B97" s="724"/>
      <c r="C97" s="725"/>
      <c r="D97" s="725" t="str">
        <f>D95</f>
        <v>Dr.Ö.Ü.Sait ÜSTÜN</v>
      </c>
      <c r="E97" s="726">
        <v>1</v>
      </c>
      <c r="F97" s="725"/>
      <c r="G97" s="725" t="s">
        <v>1689</v>
      </c>
      <c r="H97" s="726">
        <v>1</v>
      </c>
      <c r="I97" s="725"/>
      <c r="J97" s="725"/>
      <c r="K97" s="726"/>
      <c r="L97" s="725"/>
      <c r="M97" s="725" t="s">
        <v>1701</v>
      </c>
      <c r="N97" s="726">
        <v>1</v>
      </c>
      <c r="Q97" s="4"/>
      <c r="R97" s="4"/>
      <c r="S97" s="4"/>
      <c r="T97" s="4"/>
      <c r="U97" s="4"/>
      <c r="V97" s="4"/>
      <c r="W97" s="4"/>
    </row>
    <row r="98" spans="1:23" ht="15" customHeight="1">
      <c r="A98" s="722"/>
      <c r="B98" s="724" t="s">
        <v>1681</v>
      </c>
      <c r="C98" s="725" t="str">
        <f t="shared" ref="C98:D98" si="17">C96</f>
        <v>BEF107</v>
      </c>
      <c r="D98" s="725" t="str">
        <f t="shared" si="17"/>
        <v>TEMEL BİLGİ TEKNOLOJİLERİ</v>
      </c>
      <c r="E98" s="726" t="str">
        <f>E96</f>
        <v>ZF-UZ-1</v>
      </c>
      <c r="F98" s="725" t="s">
        <v>1400</v>
      </c>
      <c r="G98" s="725" t="s">
        <v>1401</v>
      </c>
      <c r="H98" s="726" t="s">
        <v>1712</v>
      </c>
      <c r="I98" s="725"/>
      <c r="J98" s="725"/>
      <c r="K98" s="726"/>
      <c r="L98" s="725" t="s">
        <v>1549</v>
      </c>
      <c r="M98" s="725" t="s">
        <v>1550</v>
      </c>
      <c r="N98" s="726" t="s">
        <v>124</v>
      </c>
      <c r="Q98" s="4"/>
      <c r="R98" s="4"/>
      <c r="S98" s="4"/>
      <c r="T98" s="4"/>
      <c r="U98" s="4"/>
      <c r="V98" s="4"/>
      <c r="W98" s="4"/>
    </row>
    <row r="99" spans="1:23" ht="12.75" customHeight="1">
      <c r="A99" s="722"/>
      <c r="B99" s="724"/>
      <c r="C99" s="725"/>
      <c r="D99" s="725" t="str">
        <f>D97</f>
        <v>Dr.Ö.Ü.Sait ÜSTÜN</v>
      </c>
      <c r="E99" s="726">
        <v>1</v>
      </c>
      <c r="F99" s="725"/>
      <c r="G99" s="725" t="s">
        <v>1689</v>
      </c>
      <c r="H99" s="726">
        <v>0</v>
      </c>
      <c r="I99" s="725"/>
      <c r="J99" s="725"/>
      <c r="K99" s="726"/>
      <c r="L99" s="725"/>
      <c r="M99" s="725" t="s">
        <v>1701</v>
      </c>
      <c r="N99" s="726">
        <v>1</v>
      </c>
      <c r="Q99" s="4"/>
      <c r="R99" s="4"/>
      <c r="S99" s="4"/>
      <c r="T99" s="4"/>
      <c r="U99" s="4"/>
      <c r="V99" s="4"/>
      <c r="W99" s="4"/>
    </row>
    <row r="100" spans="1:23" ht="15" customHeight="1">
      <c r="A100" s="722"/>
      <c r="B100" s="724" t="s">
        <v>1682</v>
      </c>
      <c r="C100" s="725"/>
      <c r="D100" s="725"/>
      <c r="E100" s="726"/>
      <c r="F100" s="725" t="s">
        <v>1400</v>
      </c>
      <c r="G100" s="725" t="s">
        <v>1401</v>
      </c>
      <c r="H100" s="726" t="s">
        <v>1712</v>
      </c>
      <c r="I100" s="725"/>
      <c r="J100" s="725"/>
      <c r="K100" s="726"/>
      <c r="L100" s="725"/>
      <c r="M100" s="725"/>
      <c r="N100" s="726"/>
      <c r="Q100" s="4"/>
      <c r="R100" s="4"/>
      <c r="S100" s="4"/>
      <c r="T100" s="4"/>
      <c r="U100" s="4"/>
      <c r="V100" s="4"/>
      <c r="W100" s="4"/>
    </row>
    <row r="101" spans="1:23" ht="11.25" customHeight="1">
      <c r="A101" s="722"/>
      <c r="B101" s="724"/>
      <c r="C101" s="725"/>
      <c r="D101" s="725"/>
      <c r="E101" s="726"/>
      <c r="F101" s="725"/>
      <c r="G101" s="725" t="s">
        <v>1689</v>
      </c>
      <c r="H101" s="726">
        <v>0</v>
      </c>
      <c r="I101" s="725"/>
      <c r="J101" s="725"/>
      <c r="K101" s="726"/>
      <c r="L101" s="725"/>
      <c r="M101" s="725"/>
      <c r="N101" s="726"/>
      <c r="Q101" s="4"/>
      <c r="R101" s="4"/>
      <c r="S101" s="4"/>
      <c r="T101" s="4"/>
      <c r="U101" s="4"/>
      <c r="V101" s="4"/>
      <c r="W101" s="4"/>
    </row>
    <row r="102" spans="1:23" ht="12.75" customHeight="1">
      <c r="A102" s="722"/>
      <c r="B102" s="724" t="s">
        <v>1683</v>
      </c>
      <c r="C102" s="725"/>
      <c r="D102" s="725"/>
      <c r="E102" s="726"/>
      <c r="F102" s="725"/>
      <c r="G102" s="725"/>
      <c r="H102" s="726"/>
      <c r="I102" s="725"/>
      <c r="J102" s="725"/>
      <c r="K102" s="726"/>
      <c r="L102" s="725"/>
      <c r="M102" s="725"/>
      <c r="N102" s="726"/>
      <c r="Q102" s="4"/>
      <c r="R102" s="4"/>
      <c r="S102" s="4"/>
      <c r="T102" s="4"/>
      <c r="U102" s="4"/>
      <c r="V102" s="4"/>
      <c r="W102" s="4"/>
    </row>
    <row r="103" spans="1:23" ht="9" customHeight="1">
      <c r="A103" s="722"/>
      <c r="B103" s="724"/>
      <c r="C103" s="725"/>
      <c r="D103" s="725"/>
      <c r="E103" s="726"/>
      <c r="F103" s="725"/>
      <c r="G103" s="725"/>
      <c r="H103" s="726"/>
      <c r="I103" s="725"/>
      <c r="J103" s="725"/>
      <c r="K103" s="726"/>
      <c r="L103" s="725"/>
      <c r="M103" s="725"/>
      <c r="N103" s="726"/>
      <c r="Q103" s="4"/>
      <c r="R103" s="4"/>
      <c r="S103" s="4"/>
      <c r="T103" s="4"/>
      <c r="U103" s="4"/>
      <c r="V103" s="4"/>
      <c r="W103" s="4"/>
    </row>
    <row r="104" spans="1:23" ht="12.75" hidden="1" customHeight="1" thickBot="1">
      <c r="A104" s="649" t="s">
        <v>14</v>
      </c>
      <c r="B104" s="720" t="s">
        <v>1684</v>
      </c>
      <c r="C104" s="673"/>
      <c r="D104" s="674"/>
      <c r="E104" s="675"/>
      <c r="F104" s="673"/>
      <c r="G104" s="674"/>
      <c r="H104" s="675"/>
      <c r="I104" s="673"/>
      <c r="J104" s="674"/>
      <c r="K104" s="675"/>
      <c r="L104" s="673"/>
      <c r="M104" s="674"/>
      <c r="N104" s="675"/>
      <c r="Q104" s="4"/>
      <c r="R104" s="4"/>
      <c r="S104" s="4"/>
      <c r="T104" s="4"/>
      <c r="U104" s="4"/>
      <c r="V104" s="4"/>
      <c r="W104" s="4"/>
    </row>
    <row r="105" spans="1:23" ht="13.5" hidden="1" customHeight="1">
      <c r="A105" s="649"/>
      <c r="B105" s="529"/>
      <c r="C105" s="677"/>
      <c r="D105" s="678"/>
      <c r="E105" s="679"/>
      <c r="F105" s="677"/>
      <c r="G105" s="678"/>
      <c r="H105" s="679"/>
      <c r="I105" s="677"/>
      <c r="J105" s="678"/>
      <c r="K105" s="679"/>
      <c r="L105" s="677"/>
      <c r="M105" s="678"/>
      <c r="N105" s="679"/>
      <c r="Q105" s="4"/>
      <c r="R105" s="4"/>
      <c r="S105" s="4"/>
      <c r="T105" s="4"/>
      <c r="U105" s="4"/>
      <c r="V105" s="4"/>
      <c r="W105" s="4"/>
    </row>
    <row r="106" spans="1:23" ht="12.75" hidden="1" customHeight="1">
      <c r="A106" s="649"/>
      <c r="B106" s="466" t="s">
        <v>1675</v>
      </c>
      <c r="C106" s="682"/>
      <c r="D106" s="683"/>
      <c r="E106" s="684"/>
      <c r="F106" s="682"/>
      <c r="G106" s="683"/>
      <c r="H106" s="684"/>
      <c r="I106" s="682"/>
      <c r="J106" s="683"/>
      <c r="K106" s="684"/>
      <c r="L106" s="682"/>
      <c r="M106" s="683"/>
      <c r="N106" s="684"/>
      <c r="Q106" s="4"/>
      <c r="R106" s="4"/>
      <c r="S106" s="4"/>
      <c r="T106" s="4"/>
      <c r="U106" s="4"/>
      <c r="V106" s="4"/>
      <c r="W106" s="4"/>
    </row>
    <row r="107" spans="1:23" ht="13.5" hidden="1" customHeight="1">
      <c r="A107" s="649"/>
      <c r="B107" s="460"/>
      <c r="C107" s="685"/>
      <c r="D107" s="686"/>
      <c r="E107" s="687"/>
      <c r="F107" s="685"/>
      <c r="G107" s="686"/>
      <c r="H107" s="687"/>
      <c r="I107" s="685"/>
      <c r="J107" s="686"/>
      <c r="K107" s="687"/>
      <c r="L107" s="685"/>
      <c r="M107" s="686"/>
      <c r="N107" s="687"/>
      <c r="Q107" s="4"/>
      <c r="R107" s="4"/>
      <c r="S107" s="4"/>
      <c r="T107" s="4"/>
      <c r="U107" s="4"/>
      <c r="V107" s="4"/>
      <c r="W107" s="4"/>
    </row>
    <row r="108" spans="1:23" ht="13.5" hidden="1" customHeight="1">
      <c r="A108" s="649"/>
      <c r="B108" s="337" t="s">
        <v>1676</v>
      </c>
      <c r="C108" s="688"/>
      <c r="D108" s="689"/>
      <c r="E108" s="690"/>
      <c r="F108" s="688"/>
      <c r="G108" s="689"/>
      <c r="H108" s="690"/>
      <c r="I108" s="688"/>
      <c r="J108" s="689"/>
      <c r="K108" s="690"/>
      <c r="L108" s="688"/>
      <c r="M108" s="689"/>
      <c r="N108" s="690"/>
      <c r="Q108" s="4"/>
      <c r="R108" s="4"/>
      <c r="S108" s="4"/>
      <c r="T108" s="4"/>
      <c r="U108" s="4"/>
      <c r="V108" s="4"/>
      <c r="W108" s="4"/>
    </row>
    <row r="109" spans="1:23" ht="13.5" hidden="1" customHeight="1">
      <c r="A109" s="649"/>
      <c r="B109" s="460"/>
      <c r="C109" s="685"/>
      <c r="D109" s="686"/>
      <c r="E109" s="691"/>
      <c r="F109" s="685"/>
      <c r="G109" s="686"/>
      <c r="H109" s="691"/>
      <c r="I109" s="685"/>
      <c r="J109" s="686"/>
      <c r="K109" s="691"/>
      <c r="L109" s="685"/>
      <c r="M109" s="686"/>
      <c r="N109" s="691"/>
      <c r="Q109" s="4"/>
      <c r="R109" s="4"/>
      <c r="S109" s="4"/>
      <c r="T109" s="4"/>
      <c r="U109" s="4"/>
      <c r="V109" s="4"/>
      <c r="W109" s="4"/>
    </row>
    <row r="110" spans="1:23" ht="13.5" hidden="1" customHeight="1">
      <c r="A110" s="649"/>
      <c r="B110" s="337" t="s">
        <v>1677</v>
      </c>
      <c r="C110" s="688"/>
      <c r="D110" s="689"/>
      <c r="E110" s="690"/>
      <c r="F110" s="688"/>
      <c r="G110" s="689"/>
      <c r="H110" s="690"/>
      <c r="I110" s="688"/>
      <c r="J110" s="689"/>
      <c r="K110" s="690"/>
      <c r="L110" s="688"/>
      <c r="M110" s="689"/>
      <c r="N110" s="690"/>
      <c r="Q110" s="4"/>
      <c r="R110" s="4"/>
      <c r="S110" s="4"/>
      <c r="T110" s="4"/>
      <c r="U110" s="4"/>
      <c r="V110" s="4"/>
      <c r="W110" s="4"/>
    </row>
    <row r="111" spans="1:23" ht="13.5" hidden="1" customHeight="1">
      <c r="A111" s="649"/>
      <c r="B111" s="460"/>
      <c r="C111" s="685"/>
      <c r="D111" s="686"/>
      <c r="E111" s="687"/>
      <c r="F111" s="685"/>
      <c r="G111" s="686"/>
      <c r="H111" s="687"/>
      <c r="I111" s="685"/>
      <c r="J111" s="686"/>
      <c r="K111" s="687"/>
      <c r="L111" s="685"/>
      <c r="M111" s="686"/>
      <c r="N111" s="687"/>
      <c r="Q111" s="4"/>
      <c r="R111" s="4"/>
      <c r="S111" s="4"/>
      <c r="T111" s="4"/>
      <c r="U111" s="4"/>
      <c r="V111" s="4"/>
      <c r="W111" s="4"/>
    </row>
    <row r="112" spans="1:23" ht="13.5" hidden="1" customHeight="1">
      <c r="A112" s="649"/>
      <c r="B112" s="337" t="s">
        <v>1678</v>
      </c>
      <c r="C112" s="688"/>
      <c r="D112" s="689"/>
      <c r="E112" s="690"/>
      <c r="F112" s="688"/>
      <c r="G112" s="689"/>
      <c r="H112" s="690"/>
      <c r="I112" s="688"/>
      <c r="J112" s="689"/>
      <c r="K112" s="690"/>
      <c r="L112" s="688"/>
      <c r="M112" s="689"/>
      <c r="N112" s="690"/>
      <c r="Q112" s="4"/>
      <c r="R112" s="4"/>
      <c r="S112" s="4"/>
      <c r="T112" s="4"/>
      <c r="U112" s="4"/>
      <c r="V112" s="4"/>
      <c r="W112" s="4"/>
    </row>
    <row r="113" spans="1:23" ht="13.5" hidden="1" customHeight="1">
      <c r="A113" s="649"/>
      <c r="B113" s="460"/>
      <c r="C113" s="685"/>
      <c r="D113" s="686"/>
      <c r="E113" s="691"/>
      <c r="F113" s="685"/>
      <c r="G113" s="686"/>
      <c r="H113" s="691"/>
      <c r="I113" s="685"/>
      <c r="J113" s="686"/>
      <c r="K113" s="691"/>
      <c r="L113" s="685"/>
      <c r="M113" s="686"/>
      <c r="N113" s="691"/>
      <c r="Q113" s="4"/>
      <c r="R113" s="4"/>
      <c r="S113" s="4"/>
      <c r="T113" s="4"/>
      <c r="U113" s="4"/>
      <c r="V113" s="4"/>
      <c r="W113" s="4"/>
    </row>
    <row r="114" spans="1:23" ht="13.5" hidden="1" customHeight="1">
      <c r="A114" s="649"/>
      <c r="B114" s="453" t="s">
        <v>1679</v>
      </c>
      <c r="C114" s="688"/>
      <c r="D114" s="689"/>
      <c r="E114" s="690"/>
      <c r="F114" s="688"/>
      <c r="G114" s="689"/>
      <c r="H114" s="690"/>
      <c r="I114" s="688"/>
      <c r="J114" s="689"/>
      <c r="K114" s="690"/>
      <c r="L114" s="688"/>
      <c r="M114" s="689"/>
      <c r="N114" s="690"/>
      <c r="Q114" s="4"/>
      <c r="R114" s="4"/>
      <c r="S114" s="4"/>
      <c r="T114" s="4"/>
      <c r="U114" s="4"/>
      <c r="V114" s="4"/>
      <c r="W114" s="4"/>
    </row>
    <row r="115" spans="1:23" ht="13.5" hidden="1" customHeight="1">
      <c r="A115" s="649"/>
      <c r="B115" s="454"/>
      <c r="C115" s="685"/>
      <c r="D115" s="692"/>
      <c r="E115" s="687"/>
      <c r="F115" s="685"/>
      <c r="G115" s="692"/>
      <c r="H115" s="687"/>
      <c r="I115" s="685"/>
      <c r="J115" s="692"/>
      <c r="K115" s="687"/>
      <c r="L115" s="685"/>
      <c r="M115" s="692"/>
      <c r="N115" s="687"/>
      <c r="Q115" s="4"/>
      <c r="R115" s="4"/>
      <c r="S115" s="4"/>
      <c r="T115" s="4"/>
      <c r="U115" s="4"/>
      <c r="V115" s="4"/>
      <c r="W115" s="4"/>
    </row>
    <row r="116" spans="1:23" ht="13.5" hidden="1" customHeight="1">
      <c r="A116" s="649"/>
      <c r="B116" s="453" t="s">
        <v>1680</v>
      </c>
      <c r="C116" s="688"/>
      <c r="D116" s="689"/>
      <c r="E116" s="690"/>
      <c r="F116" s="688"/>
      <c r="G116" s="689"/>
      <c r="H116" s="690"/>
      <c r="I116" s="688"/>
      <c r="J116" s="689"/>
      <c r="K116" s="690"/>
      <c r="L116" s="688"/>
      <c r="M116" s="689"/>
      <c r="N116" s="690"/>
      <c r="Q116" s="4"/>
      <c r="R116" s="4"/>
      <c r="S116" s="4"/>
      <c r="T116" s="4"/>
      <c r="U116" s="4"/>
      <c r="V116" s="4"/>
      <c r="W116" s="4"/>
    </row>
    <row r="117" spans="1:23" ht="13.5" hidden="1" customHeight="1">
      <c r="A117" s="649"/>
      <c r="B117" s="454"/>
      <c r="C117" s="685"/>
      <c r="D117" s="686"/>
      <c r="E117" s="691"/>
      <c r="F117" s="685"/>
      <c r="G117" s="686"/>
      <c r="H117" s="691"/>
      <c r="I117" s="685"/>
      <c r="J117" s="686"/>
      <c r="K117" s="691"/>
      <c r="L117" s="685"/>
      <c r="M117" s="686"/>
      <c r="N117" s="691"/>
      <c r="Q117" s="4"/>
      <c r="R117" s="4"/>
      <c r="S117" s="4"/>
      <c r="T117" s="4"/>
      <c r="U117" s="4"/>
      <c r="V117" s="4"/>
      <c r="W117" s="4"/>
    </row>
    <row r="118" spans="1:23" ht="13.5" hidden="1" customHeight="1">
      <c r="A118" s="649"/>
      <c r="B118" s="453" t="s">
        <v>1681</v>
      </c>
      <c r="C118" s="688"/>
      <c r="D118" s="689"/>
      <c r="E118" s="690"/>
      <c r="F118" s="688"/>
      <c r="G118" s="689"/>
      <c r="H118" s="690"/>
      <c r="I118" s="688"/>
      <c r="J118" s="689"/>
      <c r="K118" s="690"/>
      <c r="L118" s="688"/>
      <c r="M118" s="689"/>
      <c r="N118" s="690"/>
      <c r="Q118" s="4"/>
      <c r="R118" s="4"/>
      <c r="S118" s="4"/>
      <c r="T118" s="4"/>
      <c r="U118" s="4"/>
      <c r="V118" s="4"/>
      <c r="W118" s="4"/>
    </row>
    <row r="119" spans="1:23" ht="13.5" hidden="1" customHeight="1">
      <c r="A119" s="649"/>
      <c r="B119" s="454"/>
      <c r="C119" s="685"/>
      <c r="D119" s="692"/>
      <c r="E119" s="687"/>
      <c r="F119" s="685"/>
      <c r="G119" s="692"/>
      <c r="H119" s="687"/>
      <c r="I119" s="685"/>
      <c r="J119" s="692"/>
      <c r="K119" s="687"/>
      <c r="L119" s="685"/>
      <c r="M119" s="692"/>
      <c r="N119" s="687"/>
      <c r="Q119" s="4"/>
      <c r="R119" s="4"/>
      <c r="S119" s="4"/>
      <c r="T119" s="4"/>
      <c r="U119" s="4"/>
      <c r="V119" s="4"/>
      <c r="W119" s="4"/>
    </row>
    <row r="120" spans="1:23" ht="13.5" hidden="1" customHeight="1">
      <c r="A120" s="649"/>
      <c r="B120" s="453" t="s">
        <v>1682</v>
      </c>
      <c r="C120" s="688"/>
      <c r="D120" s="689"/>
      <c r="E120" s="690"/>
      <c r="F120" s="688"/>
      <c r="G120" s="689"/>
      <c r="H120" s="690"/>
      <c r="I120" s="688"/>
      <c r="J120" s="689"/>
      <c r="K120" s="690"/>
      <c r="L120" s="688"/>
      <c r="M120" s="689"/>
      <c r="N120" s="690"/>
      <c r="Q120" s="4"/>
      <c r="R120" s="4"/>
      <c r="S120" s="4"/>
      <c r="T120" s="4"/>
      <c r="U120" s="4"/>
      <c r="V120" s="4"/>
      <c r="W120" s="4"/>
    </row>
    <row r="121" spans="1:23" ht="13.5" hidden="1" customHeight="1">
      <c r="A121" s="649"/>
      <c r="B121" s="454"/>
      <c r="C121" s="685"/>
      <c r="D121" s="686"/>
      <c r="E121" s="691"/>
      <c r="F121" s="685"/>
      <c r="G121" s="686"/>
      <c r="H121" s="691"/>
      <c r="I121" s="685"/>
      <c r="J121" s="686"/>
      <c r="K121" s="691"/>
      <c r="L121" s="685"/>
      <c r="M121" s="686"/>
      <c r="N121" s="691"/>
      <c r="Q121" s="4"/>
      <c r="R121" s="4"/>
      <c r="S121" s="4"/>
      <c r="T121" s="4"/>
      <c r="U121" s="4"/>
      <c r="V121" s="4"/>
      <c r="W121" s="4"/>
    </row>
    <row r="122" spans="1:23" ht="13.5" hidden="1" customHeight="1">
      <c r="A122" s="649"/>
      <c r="B122" s="453" t="s">
        <v>1683</v>
      </c>
      <c r="C122" s="688"/>
      <c r="D122" s="689"/>
      <c r="E122" s="690"/>
      <c r="F122" s="688"/>
      <c r="G122" s="689"/>
      <c r="H122" s="690"/>
      <c r="I122" s="688"/>
      <c r="J122" s="689"/>
      <c r="K122" s="690"/>
      <c r="L122" s="688"/>
      <c r="M122" s="689"/>
      <c r="N122" s="690"/>
      <c r="Q122" s="4"/>
      <c r="R122" s="4"/>
      <c r="S122" s="4"/>
      <c r="T122" s="4"/>
      <c r="U122" s="4"/>
      <c r="V122" s="4"/>
      <c r="W122" s="4"/>
    </row>
    <row r="123" spans="1:23" ht="13.5" hidden="1" customHeight="1">
      <c r="A123" s="650"/>
      <c r="B123" s="454"/>
      <c r="C123" s="685"/>
      <c r="D123" s="686"/>
      <c r="E123" s="687"/>
      <c r="F123" s="685"/>
      <c r="G123" s="686"/>
      <c r="H123" s="687"/>
      <c r="I123" s="685"/>
      <c r="J123" s="686"/>
      <c r="K123" s="687"/>
      <c r="L123" s="685"/>
      <c r="M123" s="686"/>
      <c r="N123" s="687"/>
      <c r="Q123" s="4"/>
      <c r="R123" s="4"/>
      <c r="S123" s="4"/>
      <c r="T123" s="4"/>
      <c r="U123" s="4"/>
      <c r="V123" s="4"/>
      <c r="W123" s="4"/>
    </row>
    <row r="124" spans="1:23" ht="12.75" hidden="1" customHeight="1">
      <c r="A124" s="648" t="s">
        <v>15</v>
      </c>
      <c r="B124" s="453" t="s">
        <v>1684</v>
      </c>
      <c r="C124" s="688"/>
      <c r="D124" s="689"/>
      <c r="E124" s="690"/>
      <c r="F124" s="688"/>
      <c r="G124" s="689"/>
      <c r="H124" s="690"/>
      <c r="I124" s="688"/>
      <c r="J124" s="689"/>
      <c r="K124" s="690"/>
      <c r="L124" s="688"/>
      <c r="M124" s="689"/>
      <c r="N124" s="690"/>
      <c r="Q124" s="4"/>
      <c r="R124" s="4"/>
      <c r="S124" s="4"/>
      <c r="T124" s="4"/>
      <c r="U124" s="4"/>
      <c r="V124" s="4"/>
      <c r="W124" s="4"/>
    </row>
    <row r="125" spans="1:23" ht="13.5" hidden="1" customHeight="1">
      <c r="A125" s="649"/>
      <c r="B125" s="529"/>
      <c r="C125" s="693"/>
      <c r="D125" s="694"/>
      <c r="E125" s="695"/>
      <c r="F125" s="693"/>
      <c r="G125" s="694"/>
      <c r="H125" s="695"/>
      <c r="I125" s="693"/>
      <c r="J125" s="694"/>
      <c r="K125" s="695"/>
      <c r="L125" s="693"/>
      <c r="M125" s="694"/>
      <c r="N125" s="695"/>
      <c r="Q125" s="4"/>
      <c r="R125" s="4"/>
      <c r="S125" s="4"/>
      <c r="T125" s="4"/>
      <c r="U125" s="4"/>
      <c r="V125" s="4"/>
      <c r="W125" s="4"/>
    </row>
    <row r="126" spans="1:23" ht="13.5" hidden="1" customHeight="1">
      <c r="A126" s="649"/>
      <c r="B126" s="466" t="s">
        <v>1675</v>
      </c>
      <c r="C126" s="682"/>
      <c r="D126" s="683"/>
      <c r="E126" s="684"/>
      <c r="F126" s="682"/>
      <c r="G126" s="683"/>
      <c r="H126" s="684"/>
      <c r="I126" s="682"/>
      <c r="J126" s="683"/>
      <c r="K126" s="684"/>
      <c r="L126" s="682"/>
      <c r="M126" s="683"/>
      <c r="N126" s="684"/>
      <c r="Q126" s="4"/>
      <c r="R126" s="4"/>
      <c r="S126" s="4"/>
      <c r="T126" s="4"/>
      <c r="U126" s="4"/>
      <c r="V126" s="4"/>
      <c r="W126" s="4"/>
    </row>
    <row r="127" spans="1:23" ht="13.5" hidden="1" customHeight="1">
      <c r="A127" s="649"/>
      <c r="B127" s="460"/>
      <c r="C127" s="685"/>
      <c r="D127" s="686"/>
      <c r="E127" s="687"/>
      <c r="F127" s="685"/>
      <c r="G127" s="686"/>
      <c r="H127" s="687"/>
      <c r="I127" s="685"/>
      <c r="J127" s="686"/>
      <c r="K127" s="687"/>
      <c r="L127" s="685"/>
      <c r="M127" s="686"/>
      <c r="N127" s="687"/>
      <c r="Q127" s="4"/>
      <c r="R127" s="4"/>
      <c r="S127" s="4"/>
      <c r="T127" s="4"/>
      <c r="U127" s="4"/>
      <c r="V127" s="4"/>
      <c r="W127" s="4"/>
    </row>
    <row r="128" spans="1:23" ht="13.5" hidden="1" customHeight="1">
      <c r="A128" s="649"/>
      <c r="B128" s="337" t="s">
        <v>1676</v>
      </c>
      <c r="C128" s="688"/>
      <c r="D128" s="689"/>
      <c r="E128" s="690"/>
      <c r="F128" s="688"/>
      <c r="G128" s="689"/>
      <c r="H128" s="690"/>
      <c r="I128" s="688"/>
      <c r="J128" s="689"/>
      <c r="K128" s="690"/>
      <c r="L128" s="688"/>
      <c r="M128" s="689"/>
      <c r="N128" s="690"/>
      <c r="Q128" s="4"/>
      <c r="R128" s="4"/>
      <c r="S128" s="4"/>
      <c r="T128" s="4"/>
      <c r="U128" s="4"/>
      <c r="V128" s="4"/>
      <c r="W128" s="4"/>
    </row>
    <row r="129" spans="1:23" ht="13.5" hidden="1" customHeight="1">
      <c r="A129" s="649"/>
      <c r="B129" s="460"/>
      <c r="C129" s="685"/>
      <c r="D129" s="686"/>
      <c r="E129" s="691"/>
      <c r="F129" s="685"/>
      <c r="G129" s="686"/>
      <c r="H129" s="691"/>
      <c r="I129" s="685"/>
      <c r="J129" s="686"/>
      <c r="K129" s="691"/>
      <c r="L129" s="685"/>
      <c r="M129" s="686"/>
      <c r="N129" s="691"/>
      <c r="Q129" s="4"/>
      <c r="R129" s="4"/>
      <c r="S129" s="4"/>
      <c r="T129" s="4"/>
      <c r="U129" s="4"/>
      <c r="V129" s="4"/>
      <c r="W129" s="4"/>
    </row>
    <row r="130" spans="1:23" ht="13.5" hidden="1" customHeight="1">
      <c r="A130" s="649"/>
      <c r="B130" s="337" t="s">
        <v>1677</v>
      </c>
      <c r="C130" s="688"/>
      <c r="D130" s="689"/>
      <c r="E130" s="690"/>
      <c r="F130" s="688"/>
      <c r="G130" s="689"/>
      <c r="H130" s="690"/>
      <c r="I130" s="688"/>
      <c r="J130" s="689"/>
      <c r="K130" s="690"/>
      <c r="L130" s="688"/>
      <c r="M130" s="689"/>
      <c r="N130" s="690"/>
      <c r="Q130" s="4"/>
      <c r="R130" s="4"/>
      <c r="S130" s="4"/>
      <c r="T130" s="4"/>
      <c r="U130" s="4"/>
      <c r="V130" s="4"/>
      <c r="W130" s="4"/>
    </row>
    <row r="131" spans="1:23" ht="13.5" hidden="1" customHeight="1">
      <c r="A131" s="649"/>
      <c r="B131" s="460"/>
      <c r="C131" s="685"/>
      <c r="D131" s="686"/>
      <c r="E131" s="687"/>
      <c r="F131" s="685"/>
      <c r="G131" s="686"/>
      <c r="H131" s="687"/>
      <c r="I131" s="685"/>
      <c r="J131" s="686"/>
      <c r="K131" s="687"/>
      <c r="L131" s="685"/>
      <c r="M131" s="686"/>
      <c r="N131" s="687"/>
      <c r="Q131" s="4"/>
      <c r="R131" s="4"/>
      <c r="S131" s="4"/>
      <c r="T131" s="4"/>
      <c r="U131" s="4"/>
      <c r="V131" s="4"/>
      <c r="W131" s="4"/>
    </row>
    <row r="132" spans="1:23" ht="13.5" hidden="1" customHeight="1">
      <c r="A132" s="649"/>
      <c r="B132" s="337" t="s">
        <v>1678</v>
      </c>
      <c r="C132" s="688"/>
      <c r="D132" s="689"/>
      <c r="E132" s="690"/>
      <c r="F132" s="688"/>
      <c r="G132" s="689"/>
      <c r="H132" s="690"/>
      <c r="I132" s="688"/>
      <c r="J132" s="689"/>
      <c r="K132" s="690"/>
      <c r="L132" s="688"/>
      <c r="M132" s="689"/>
      <c r="N132" s="690"/>
      <c r="Q132" s="4"/>
      <c r="R132" s="4"/>
      <c r="S132" s="4"/>
      <c r="T132" s="4"/>
      <c r="U132" s="4"/>
      <c r="V132" s="4"/>
      <c r="W132" s="4"/>
    </row>
    <row r="133" spans="1:23" ht="13.5" hidden="1" customHeight="1">
      <c r="A133" s="649"/>
      <c r="B133" s="460"/>
      <c r="C133" s="685"/>
      <c r="D133" s="686"/>
      <c r="E133" s="691"/>
      <c r="F133" s="685"/>
      <c r="G133" s="686"/>
      <c r="H133" s="691"/>
      <c r="I133" s="685"/>
      <c r="J133" s="686"/>
      <c r="K133" s="691"/>
      <c r="L133" s="685"/>
      <c r="M133" s="686"/>
      <c r="N133" s="691"/>
      <c r="Q133" s="4"/>
      <c r="R133" s="4"/>
      <c r="S133" s="4"/>
      <c r="T133" s="4"/>
      <c r="U133" s="4"/>
      <c r="V133" s="4"/>
      <c r="W133" s="4"/>
    </row>
    <row r="134" spans="1:23" ht="13.5" hidden="1" customHeight="1">
      <c r="A134" s="649"/>
      <c r="B134" s="453" t="s">
        <v>1679</v>
      </c>
      <c r="C134" s="688"/>
      <c r="D134" s="689"/>
      <c r="E134" s="690"/>
      <c r="F134" s="688"/>
      <c r="G134" s="689"/>
      <c r="H134" s="690"/>
      <c r="I134" s="688"/>
      <c r="J134" s="689"/>
      <c r="K134" s="690"/>
      <c r="L134" s="688"/>
      <c r="M134" s="689"/>
      <c r="N134" s="690"/>
      <c r="Q134" s="4"/>
      <c r="R134" s="4"/>
      <c r="S134" s="4"/>
      <c r="T134" s="4"/>
      <c r="U134" s="4"/>
      <c r="V134" s="4"/>
      <c r="W134" s="4"/>
    </row>
    <row r="135" spans="1:23" ht="13.5" hidden="1" customHeight="1">
      <c r="A135" s="649"/>
      <c r="B135" s="454"/>
      <c r="C135" s="685"/>
      <c r="D135" s="692"/>
      <c r="E135" s="687"/>
      <c r="F135" s="685"/>
      <c r="G135" s="692"/>
      <c r="H135" s="687"/>
      <c r="I135" s="685"/>
      <c r="J135" s="692"/>
      <c r="K135" s="687"/>
      <c r="L135" s="685"/>
      <c r="M135" s="692"/>
      <c r="N135" s="687"/>
      <c r="Q135" s="4"/>
      <c r="R135" s="4"/>
      <c r="S135" s="4"/>
      <c r="T135" s="4"/>
      <c r="U135" s="4"/>
      <c r="V135" s="4"/>
      <c r="W135" s="4"/>
    </row>
    <row r="136" spans="1:23" ht="13.5" hidden="1" customHeight="1">
      <c r="A136" s="649"/>
      <c r="B136" s="453" t="s">
        <v>1680</v>
      </c>
      <c r="C136" s="688"/>
      <c r="D136" s="689"/>
      <c r="E136" s="690"/>
      <c r="F136" s="688"/>
      <c r="G136" s="689"/>
      <c r="H136" s="690"/>
      <c r="I136" s="688"/>
      <c r="J136" s="689"/>
      <c r="K136" s="690"/>
      <c r="L136" s="688"/>
      <c r="M136" s="689"/>
      <c r="N136" s="690"/>
      <c r="Q136" s="4"/>
      <c r="R136" s="4"/>
      <c r="S136" s="4"/>
      <c r="T136" s="4"/>
      <c r="U136" s="4"/>
      <c r="V136" s="4"/>
      <c r="W136" s="4"/>
    </row>
    <row r="137" spans="1:23" ht="13.5" hidden="1" customHeight="1">
      <c r="A137" s="649"/>
      <c r="B137" s="454"/>
      <c r="C137" s="685"/>
      <c r="D137" s="686"/>
      <c r="E137" s="691"/>
      <c r="F137" s="685"/>
      <c r="G137" s="686"/>
      <c r="H137" s="691"/>
      <c r="I137" s="685"/>
      <c r="J137" s="686"/>
      <c r="K137" s="691"/>
      <c r="L137" s="685"/>
      <c r="M137" s="686"/>
      <c r="N137" s="691"/>
      <c r="Q137" s="4"/>
      <c r="R137" s="4"/>
      <c r="S137" s="4"/>
      <c r="T137" s="4"/>
      <c r="U137" s="4"/>
      <c r="V137" s="4"/>
      <c r="W137" s="4"/>
    </row>
    <row r="138" spans="1:23" ht="13.5" hidden="1" customHeight="1">
      <c r="A138" s="649"/>
      <c r="B138" s="453" t="s">
        <v>1681</v>
      </c>
      <c r="C138" s="688"/>
      <c r="D138" s="689"/>
      <c r="E138" s="690"/>
      <c r="F138" s="688"/>
      <c r="G138" s="689"/>
      <c r="H138" s="690"/>
      <c r="I138" s="688"/>
      <c r="J138" s="689"/>
      <c r="K138" s="690"/>
      <c r="L138" s="688"/>
      <c r="M138" s="689"/>
      <c r="N138" s="690"/>
      <c r="Q138" s="4"/>
      <c r="R138" s="4"/>
      <c r="S138" s="4"/>
      <c r="T138" s="4"/>
      <c r="U138" s="4"/>
      <c r="V138" s="4"/>
      <c r="W138" s="4"/>
    </row>
    <row r="139" spans="1:23" ht="13.5" hidden="1" customHeight="1">
      <c r="A139" s="649"/>
      <c r="B139" s="454"/>
      <c r="C139" s="685"/>
      <c r="D139" s="692"/>
      <c r="E139" s="687"/>
      <c r="F139" s="685"/>
      <c r="G139" s="692"/>
      <c r="H139" s="687"/>
      <c r="I139" s="685"/>
      <c r="J139" s="692"/>
      <c r="K139" s="687"/>
      <c r="L139" s="685"/>
      <c r="M139" s="692"/>
      <c r="N139" s="687"/>
      <c r="Q139" s="4"/>
      <c r="R139" s="4"/>
      <c r="S139" s="4"/>
      <c r="T139" s="4"/>
      <c r="U139" s="4"/>
      <c r="V139" s="4"/>
      <c r="W139" s="4"/>
    </row>
    <row r="140" spans="1:23" ht="13.5" hidden="1" customHeight="1">
      <c r="A140" s="649"/>
      <c r="B140" s="453" t="s">
        <v>1682</v>
      </c>
      <c r="C140" s="688"/>
      <c r="D140" s="689"/>
      <c r="E140" s="690"/>
      <c r="F140" s="688"/>
      <c r="G140" s="689"/>
      <c r="H140" s="690"/>
      <c r="I140" s="688"/>
      <c r="J140" s="689"/>
      <c r="K140" s="690"/>
      <c r="L140" s="688"/>
      <c r="M140" s="689"/>
      <c r="N140" s="690"/>
      <c r="Q140" s="4"/>
      <c r="R140" s="4"/>
      <c r="S140" s="4"/>
      <c r="T140" s="4"/>
      <c r="U140" s="4"/>
      <c r="V140" s="4"/>
      <c r="W140" s="4"/>
    </row>
    <row r="141" spans="1:23" ht="13.5" hidden="1" customHeight="1">
      <c r="A141" s="649"/>
      <c r="B141" s="454"/>
      <c r="C141" s="685"/>
      <c r="D141" s="686"/>
      <c r="E141" s="691"/>
      <c r="F141" s="685"/>
      <c r="G141" s="686"/>
      <c r="H141" s="691"/>
      <c r="I141" s="685"/>
      <c r="J141" s="686"/>
      <c r="K141" s="691"/>
      <c r="L141" s="685"/>
      <c r="M141" s="686"/>
      <c r="N141" s="691"/>
      <c r="Q141" s="4"/>
      <c r="R141" s="4"/>
      <c r="S141" s="4"/>
      <c r="T141" s="4"/>
      <c r="U141" s="4"/>
      <c r="V141" s="4"/>
      <c r="W141" s="4"/>
    </row>
    <row r="142" spans="1:23" ht="13.5" hidden="1" customHeight="1">
      <c r="A142" s="649"/>
      <c r="B142" s="453" t="s">
        <v>1683</v>
      </c>
      <c r="C142" s="688"/>
      <c r="D142" s="689"/>
      <c r="E142" s="690"/>
      <c r="F142" s="688"/>
      <c r="G142" s="689"/>
      <c r="H142" s="690"/>
      <c r="I142" s="688"/>
      <c r="J142" s="689"/>
      <c r="K142" s="690"/>
      <c r="L142" s="688"/>
      <c r="M142" s="689"/>
      <c r="N142" s="690"/>
      <c r="Q142" s="4"/>
      <c r="R142" s="4"/>
      <c r="S142" s="4"/>
      <c r="T142" s="4"/>
      <c r="U142" s="4"/>
      <c r="V142" s="4"/>
      <c r="W142" s="4"/>
    </row>
    <row r="143" spans="1:23" ht="13.5" hidden="1" customHeight="1">
      <c r="A143" s="650"/>
      <c r="B143" s="454"/>
      <c r="C143" s="685"/>
      <c r="D143" s="686"/>
      <c r="E143" s="687"/>
      <c r="F143" s="685"/>
      <c r="G143" s="686"/>
      <c r="H143" s="687"/>
      <c r="I143" s="685"/>
      <c r="J143" s="686"/>
      <c r="K143" s="687"/>
      <c r="L143" s="685"/>
      <c r="M143" s="686"/>
      <c r="N143" s="687"/>
      <c r="Q143" s="4"/>
      <c r="R143" s="4"/>
      <c r="S143" s="4"/>
      <c r="T143" s="4"/>
      <c r="U143" s="4"/>
      <c r="V143" s="4"/>
      <c r="W143" s="4"/>
    </row>
    <row r="144" spans="1:23" ht="12.75" hidden="1" customHeight="1">
      <c r="A144" s="648" t="s">
        <v>16</v>
      </c>
      <c r="B144" s="453" t="s">
        <v>1684</v>
      </c>
      <c r="C144" s="688"/>
      <c r="D144" s="689"/>
      <c r="E144" s="690"/>
      <c r="F144" s="688"/>
      <c r="G144" s="689"/>
      <c r="H144" s="690"/>
      <c r="I144" s="688"/>
      <c r="J144" s="689"/>
      <c r="K144" s="690"/>
      <c r="L144" s="688"/>
      <c r="M144" s="689"/>
      <c r="N144" s="690"/>
      <c r="Q144" s="4"/>
      <c r="R144" s="4"/>
      <c r="S144" s="4"/>
      <c r="T144" s="4"/>
      <c r="U144" s="4"/>
      <c r="V144" s="4"/>
      <c r="W144" s="4"/>
    </row>
    <row r="145" spans="1:23" ht="15" hidden="1" customHeight="1">
      <c r="A145" s="649"/>
      <c r="B145" s="529"/>
      <c r="C145" s="693"/>
      <c r="D145" s="694"/>
      <c r="E145" s="695"/>
      <c r="F145" s="693"/>
      <c r="G145" s="694"/>
      <c r="H145" s="695"/>
      <c r="I145" s="693"/>
      <c r="J145" s="694"/>
      <c r="K145" s="695"/>
      <c r="L145" s="693"/>
      <c r="M145" s="694"/>
      <c r="N145" s="695"/>
      <c r="Q145" s="4"/>
      <c r="R145" s="4"/>
      <c r="S145" s="4"/>
      <c r="T145" s="4"/>
      <c r="U145" s="4"/>
      <c r="V145" s="4"/>
      <c r="W145" s="4"/>
    </row>
    <row r="146" spans="1:23" ht="15" hidden="1" customHeight="1">
      <c r="A146" s="649"/>
      <c r="B146" s="466" t="s">
        <v>1675</v>
      </c>
      <c r="C146" s="682"/>
      <c r="D146" s="683"/>
      <c r="E146" s="684"/>
      <c r="F146" s="682"/>
      <c r="G146" s="683"/>
      <c r="H146" s="684"/>
      <c r="I146" s="682"/>
      <c r="J146" s="683"/>
      <c r="K146" s="684"/>
      <c r="L146" s="682"/>
      <c r="M146" s="683"/>
      <c r="N146" s="684"/>
      <c r="Q146" s="4"/>
      <c r="R146" s="4"/>
      <c r="S146" s="4"/>
      <c r="T146" s="4"/>
      <c r="U146" s="4"/>
      <c r="V146" s="4"/>
      <c r="W146" s="4"/>
    </row>
    <row r="147" spans="1:23" ht="15" hidden="1" customHeight="1">
      <c r="A147" s="649"/>
      <c r="B147" s="460"/>
      <c r="C147" s="685"/>
      <c r="D147" s="686"/>
      <c r="E147" s="687"/>
      <c r="F147" s="685"/>
      <c r="G147" s="686"/>
      <c r="H147" s="687"/>
      <c r="I147" s="685"/>
      <c r="J147" s="686"/>
      <c r="K147" s="687"/>
      <c r="L147" s="685"/>
      <c r="M147" s="686"/>
      <c r="N147" s="687"/>
      <c r="Q147" s="4"/>
      <c r="R147" s="4"/>
      <c r="S147" s="4"/>
      <c r="T147" s="4"/>
      <c r="U147" s="4"/>
      <c r="V147" s="4"/>
      <c r="W147" s="4"/>
    </row>
    <row r="148" spans="1:23" ht="15" hidden="1" customHeight="1">
      <c r="A148" s="649"/>
      <c r="B148" s="337" t="s">
        <v>1676</v>
      </c>
      <c r="C148" s="688"/>
      <c r="D148" s="689"/>
      <c r="E148" s="690"/>
      <c r="F148" s="688"/>
      <c r="G148" s="689"/>
      <c r="H148" s="690"/>
      <c r="I148" s="688"/>
      <c r="J148" s="689"/>
      <c r="K148" s="690"/>
      <c r="L148" s="688"/>
      <c r="M148" s="689"/>
      <c r="N148" s="690"/>
      <c r="Q148" s="4"/>
      <c r="R148" s="4"/>
      <c r="S148" s="4"/>
      <c r="T148" s="4"/>
      <c r="U148" s="4"/>
      <c r="V148" s="4"/>
      <c r="W148" s="4"/>
    </row>
    <row r="149" spans="1:23" ht="15" hidden="1" customHeight="1">
      <c r="A149" s="649"/>
      <c r="B149" s="460"/>
      <c r="C149" s="685"/>
      <c r="D149" s="686"/>
      <c r="E149" s="691"/>
      <c r="F149" s="685"/>
      <c r="G149" s="686"/>
      <c r="H149" s="691"/>
      <c r="I149" s="685"/>
      <c r="J149" s="686"/>
      <c r="K149" s="691"/>
      <c r="L149" s="685"/>
      <c r="M149" s="686"/>
      <c r="N149" s="691"/>
      <c r="Q149" s="4"/>
      <c r="R149" s="4"/>
      <c r="S149" s="4"/>
      <c r="T149" s="4"/>
      <c r="U149" s="4"/>
      <c r="V149" s="4"/>
      <c r="W149" s="4"/>
    </row>
    <row r="150" spans="1:23" ht="15" hidden="1" customHeight="1">
      <c r="A150" s="649"/>
      <c r="B150" s="337" t="s">
        <v>1677</v>
      </c>
      <c r="C150" s="688"/>
      <c r="D150" s="689"/>
      <c r="E150" s="690"/>
      <c r="F150" s="688"/>
      <c r="G150" s="689"/>
      <c r="H150" s="690"/>
      <c r="I150" s="688"/>
      <c r="J150" s="689"/>
      <c r="K150" s="690"/>
      <c r="L150" s="688"/>
      <c r="M150" s="689"/>
      <c r="N150" s="690"/>
      <c r="Q150" s="4"/>
      <c r="R150" s="4"/>
      <c r="S150" s="4"/>
      <c r="T150" s="4"/>
      <c r="U150" s="4"/>
      <c r="V150" s="4"/>
      <c r="W150" s="4"/>
    </row>
    <row r="151" spans="1:23" ht="15" hidden="1" customHeight="1">
      <c r="A151" s="649"/>
      <c r="B151" s="460"/>
      <c r="C151" s="685"/>
      <c r="D151" s="686"/>
      <c r="E151" s="687"/>
      <c r="F151" s="685"/>
      <c r="G151" s="686"/>
      <c r="H151" s="687"/>
      <c r="I151" s="685"/>
      <c r="J151" s="686"/>
      <c r="K151" s="687"/>
      <c r="L151" s="685"/>
      <c r="M151" s="686"/>
      <c r="N151" s="687"/>
      <c r="Q151" s="4"/>
      <c r="R151" s="4"/>
      <c r="S151" s="4"/>
      <c r="T151" s="4"/>
      <c r="U151" s="4"/>
      <c r="V151" s="4"/>
      <c r="W151" s="4"/>
    </row>
    <row r="152" spans="1:23" ht="15" hidden="1" customHeight="1">
      <c r="A152" s="649"/>
      <c r="B152" s="337" t="s">
        <v>1678</v>
      </c>
      <c r="C152" s="688"/>
      <c r="D152" s="689"/>
      <c r="E152" s="690"/>
      <c r="F152" s="688"/>
      <c r="G152" s="689"/>
      <c r="H152" s="690"/>
      <c r="I152" s="688"/>
      <c r="J152" s="689"/>
      <c r="K152" s="690"/>
      <c r="L152" s="688"/>
      <c r="M152" s="689"/>
      <c r="N152" s="690"/>
      <c r="Q152" s="4"/>
      <c r="R152" s="4"/>
      <c r="S152" s="4"/>
      <c r="T152" s="4"/>
      <c r="U152" s="4"/>
      <c r="V152" s="4"/>
      <c r="W152" s="4"/>
    </row>
    <row r="153" spans="1:23" ht="15" hidden="1" customHeight="1">
      <c r="A153" s="649"/>
      <c r="B153" s="460"/>
      <c r="C153" s="685"/>
      <c r="D153" s="686"/>
      <c r="E153" s="691"/>
      <c r="F153" s="685"/>
      <c r="G153" s="686"/>
      <c r="H153" s="691"/>
      <c r="I153" s="685"/>
      <c r="J153" s="686"/>
      <c r="K153" s="691"/>
      <c r="L153" s="685"/>
      <c r="M153" s="686"/>
      <c r="N153" s="691"/>
      <c r="Q153" s="4"/>
      <c r="R153" s="4"/>
      <c r="S153" s="4"/>
      <c r="T153" s="4"/>
      <c r="U153" s="4"/>
      <c r="V153" s="4"/>
      <c r="W153" s="4"/>
    </row>
    <row r="154" spans="1:23" ht="15" hidden="1" customHeight="1">
      <c r="A154" s="649"/>
      <c r="B154" s="453" t="s">
        <v>1679</v>
      </c>
      <c r="C154" s="688"/>
      <c r="D154" s="689"/>
      <c r="E154" s="690"/>
      <c r="F154" s="688"/>
      <c r="G154" s="689"/>
      <c r="H154" s="690"/>
      <c r="I154" s="688"/>
      <c r="J154" s="689"/>
      <c r="K154" s="690"/>
      <c r="L154" s="688"/>
      <c r="M154" s="689"/>
      <c r="N154" s="690"/>
      <c r="Q154" s="4"/>
      <c r="R154" s="4"/>
      <c r="S154" s="4"/>
      <c r="T154" s="4"/>
      <c r="U154" s="4"/>
      <c r="V154" s="4"/>
      <c r="W154" s="4"/>
    </row>
    <row r="155" spans="1:23" ht="15" hidden="1" customHeight="1">
      <c r="A155" s="649"/>
      <c r="B155" s="454"/>
      <c r="C155" s="685"/>
      <c r="D155" s="692"/>
      <c r="E155" s="687"/>
      <c r="F155" s="685"/>
      <c r="G155" s="692"/>
      <c r="H155" s="687"/>
      <c r="I155" s="685"/>
      <c r="J155" s="692"/>
      <c r="K155" s="687"/>
      <c r="L155" s="685"/>
      <c r="M155" s="692"/>
      <c r="N155" s="687"/>
      <c r="Q155" s="4"/>
      <c r="R155" s="4"/>
      <c r="S155" s="4"/>
      <c r="T155" s="4"/>
      <c r="U155" s="4"/>
      <c r="V155" s="4"/>
      <c r="W155" s="4"/>
    </row>
    <row r="156" spans="1:23" ht="15" hidden="1" customHeight="1">
      <c r="A156" s="649"/>
      <c r="B156" s="453" t="s">
        <v>1680</v>
      </c>
      <c r="C156" s="688"/>
      <c r="D156" s="689"/>
      <c r="E156" s="690"/>
      <c r="F156" s="688"/>
      <c r="G156" s="689"/>
      <c r="H156" s="690"/>
      <c r="I156" s="688"/>
      <c r="J156" s="689"/>
      <c r="K156" s="690"/>
      <c r="L156" s="688"/>
      <c r="M156" s="689"/>
      <c r="N156" s="690"/>
      <c r="Q156" s="4"/>
      <c r="R156" s="4"/>
      <c r="S156" s="4"/>
      <c r="T156" s="4"/>
      <c r="U156" s="4"/>
      <c r="V156" s="4"/>
      <c r="W156" s="4"/>
    </row>
    <row r="157" spans="1:23" ht="15" hidden="1" customHeight="1">
      <c r="A157" s="649"/>
      <c r="B157" s="454"/>
      <c r="C157" s="685"/>
      <c r="D157" s="686"/>
      <c r="E157" s="691"/>
      <c r="F157" s="685"/>
      <c r="G157" s="686"/>
      <c r="H157" s="691"/>
      <c r="I157" s="685"/>
      <c r="J157" s="686"/>
      <c r="K157" s="691"/>
      <c r="L157" s="685"/>
      <c r="M157" s="686"/>
      <c r="N157" s="691"/>
      <c r="Q157" s="4"/>
      <c r="R157" s="4"/>
      <c r="S157" s="4"/>
      <c r="T157" s="4"/>
      <c r="U157" s="4"/>
      <c r="V157" s="4"/>
      <c r="W157" s="4"/>
    </row>
    <row r="158" spans="1:23" ht="15" hidden="1" customHeight="1">
      <c r="A158" s="649"/>
      <c r="B158" s="453" t="s">
        <v>1681</v>
      </c>
      <c r="C158" s="688"/>
      <c r="D158" s="689"/>
      <c r="E158" s="690"/>
      <c r="F158" s="688"/>
      <c r="G158" s="689"/>
      <c r="H158" s="690"/>
      <c r="I158" s="688"/>
      <c r="J158" s="689"/>
      <c r="K158" s="690"/>
      <c r="L158" s="688"/>
      <c r="M158" s="689"/>
      <c r="N158" s="690"/>
      <c r="Q158" s="4"/>
      <c r="R158" s="4"/>
      <c r="S158" s="4"/>
      <c r="T158" s="4"/>
      <c r="U158" s="4"/>
      <c r="V158" s="4"/>
      <c r="W158" s="4"/>
    </row>
    <row r="159" spans="1:23" ht="15" hidden="1" customHeight="1">
      <c r="A159" s="649"/>
      <c r="B159" s="454"/>
      <c r="C159" s="685"/>
      <c r="D159" s="692"/>
      <c r="E159" s="687"/>
      <c r="F159" s="685"/>
      <c r="G159" s="692"/>
      <c r="H159" s="687"/>
      <c r="I159" s="685"/>
      <c r="J159" s="692"/>
      <c r="K159" s="687"/>
      <c r="L159" s="685"/>
      <c r="M159" s="692"/>
      <c r="N159" s="687"/>
      <c r="Q159" s="4"/>
      <c r="R159" s="4"/>
      <c r="S159" s="4"/>
      <c r="T159" s="4"/>
      <c r="U159" s="4"/>
      <c r="V159" s="4"/>
      <c r="W159" s="4"/>
    </row>
    <row r="160" spans="1:23" ht="15" hidden="1" customHeight="1">
      <c r="A160" s="649"/>
      <c r="B160" s="453" t="s">
        <v>1682</v>
      </c>
      <c r="C160" s="688"/>
      <c r="D160" s="689"/>
      <c r="E160" s="690"/>
      <c r="F160" s="688"/>
      <c r="G160" s="689"/>
      <c r="H160" s="690"/>
      <c r="I160" s="688"/>
      <c r="J160" s="689"/>
      <c r="K160" s="690"/>
      <c r="L160" s="688"/>
      <c r="M160" s="689"/>
      <c r="N160" s="690"/>
      <c r="Q160" s="4"/>
      <c r="R160" s="4"/>
      <c r="S160" s="4"/>
      <c r="T160" s="4"/>
      <c r="U160" s="4"/>
      <c r="V160" s="4"/>
      <c r="W160" s="4"/>
    </row>
    <row r="161" spans="1:23" ht="15" hidden="1" customHeight="1">
      <c r="A161" s="649"/>
      <c r="B161" s="454"/>
      <c r="C161" s="685"/>
      <c r="D161" s="686"/>
      <c r="E161" s="691"/>
      <c r="F161" s="685"/>
      <c r="G161" s="686"/>
      <c r="H161" s="691"/>
      <c r="I161" s="685"/>
      <c r="J161" s="686"/>
      <c r="K161" s="691"/>
      <c r="L161" s="685"/>
      <c r="M161" s="686"/>
      <c r="N161" s="691"/>
      <c r="Q161" s="4"/>
      <c r="R161" s="4"/>
      <c r="S161" s="4"/>
      <c r="T161" s="4"/>
      <c r="U161" s="4"/>
      <c r="V161" s="4"/>
      <c r="W161" s="4"/>
    </row>
    <row r="162" spans="1:23" ht="15" hidden="1" customHeight="1">
      <c r="A162" s="649"/>
      <c r="B162" s="453" t="s">
        <v>1683</v>
      </c>
      <c r="C162" s="688"/>
      <c r="D162" s="689"/>
      <c r="E162" s="690"/>
      <c r="F162" s="688"/>
      <c r="G162" s="689"/>
      <c r="H162" s="690"/>
      <c r="I162" s="688"/>
      <c r="J162" s="689"/>
      <c r="K162" s="690"/>
      <c r="L162" s="688"/>
      <c r="M162" s="689"/>
      <c r="N162" s="690"/>
      <c r="Q162" s="4"/>
      <c r="R162" s="4"/>
      <c r="S162" s="4"/>
      <c r="T162" s="4"/>
      <c r="U162" s="4"/>
      <c r="V162" s="4"/>
      <c r="W162" s="4"/>
    </row>
    <row r="163" spans="1:23" ht="15.75" hidden="1" customHeight="1">
      <c r="A163" s="650"/>
      <c r="B163" s="454"/>
      <c r="C163" s="685"/>
      <c r="D163" s="686"/>
      <c r="E163" s="687"/>
      <c r="F163" s="685"/>
      <c r="G163" s="686"/>
      <c r="H163" s="687"/>
      <c r="I163" s="685"/>
      <c r="J163" s="686"/>
      <c r="K163" s="687"/>
      <c r="L163" s="685"/>
      <c r="M163" s="686"/>
      <c r="N163" s="687"/>
      <c r="Q163" s="4"/>
      <c r="R163" s="4"/>
      <c r="S163" s="4"/>
      <c r="T163" s="4"/>
      <c r="U163" s="4"/>
      <c r="V163" s="4"/>
      <c r="W163" s="4"/>
    </row>
    <row r="164" spans="1:23" ht="12.75" hidden="1" customHeight="1">
      <c r="A164" s="648" t="s">
        <v>17</v>
      </c>
      <c r="B164" s="453" t="s">
        <v>1684</v>
      </c>
      <c r="C164" s="688"/>
      <c r="D164" s="689"/>
      <c r="E164" s="690"/>
      <c r="F164" s="688"/>
      <c r="G164" s="689"/>
      <c r="H164" s="690"/>
      <c r="I164" s="688"/>
      <c r="J164" s="689"/>
      <c r="K164" s="690"/>
      <c r="L164" s="688"/>
      <c r="M164" s="689"/>
      <c r="N164" s="690"/>
      <c r="Q164" s="4"/>
      <c r="R164" s="4"/>
      <c r="S164" s="4"/>
      <c r="T164" s="4"/>
      <c r="U164" s="4"/>
      <c r="V164" s="4"/>
      <c r="W164" s="4"/>
    </row>
    <row r="165" spans="1:23" ht="15.75" hidden="1" customHeight="1">
      <c r="A165" s="649"/>
      <c r="B165" s="529"/>
      <c r="C165" s="693"/>
      <c r="D165" s="694"/>
      <c r="E165" s="695"/>
      <c r="F165" s="693"/>
      <c r="G165" s="694"/>
      <c r="H165" s="695"/>
      <c r="I165" s="693"/>
      <c r="J165" s="694"/>
      <c r="K165" s="695"/>
      <c r="L165" s="693"/>
      <c r="M165" s="694"/>
      <c r="N165" s="695"/>
      <c r="Q165" s="4"/>
      <c r="R165" s="4"/>
      <c r="S165" s="4"/>
      <c r="T165" s="4"/>
      <c r="U165" s="4"/>
      <c r="V165" s="4"/>
      <c r="W165" s="4"/>
    </row>
    <row r="166" spans="1:23" ht="15" hidden="1" customHeight="1">
      <c r="A166" s="649"/>
      <c r="B166" s="466" t="s">
        <v>1675</v>
      </c>
      <c r="C166" s="682"/>
      <c r="D166" s="683"/>
      <c r="E166" s="684"/>
      <c r="F166" s="682"/>
      <c r="G166" s="683"/>
      <c r="H166" s="684"/>
      <c r="I166" s="682"/>
      <c r="J166" s="683"/>
      <c r="K166" s="684"/>
      <c r="L166" s="682"/>
      <c r="M166" s="683"/>
      <c r="N166" s="684"/>
      <c r="Q166" s="4"/>
      <c r="R166" s="4"/>
      <c r="S166" s="4"/>
      <c r="T166" s="4"/>
      <c r="U166" s="4"/>
      <c r="V166" s="4"/>
      <c r="W166" s="4"/>
    </row>
    <row r="167" spans="1:23" ht="15" hidden="1" customHeight="1">
      <c r="A167" s="649"/>
      <c r="B167" s="460"/>
      <c r="C167" s="685"/>
      <c r="D167" s="686"/>
      <c r="E167" s="687"/>
      <c r="F167" s="685"/>
      <c r="G167" s="686"/>
      <c r="H167" s="687"/>
      <c r="I167" s="685"/>
      <c r="J167" s="686"/>
      <c r="K167" s="687"/>
      <c r="L167" s="685"/>
      <c r="M167" s="686"/>
      <c r="N167" s="687"/>
      <c r="Q167" s="4"/>
      <c r="R167" s="4"/>
      <c r="S167" s="4"/>
      <c r="T167" s="4"/>
      <c r="U167" s="4"/>
      <c r="V167" s="4"/>
      <c r="W167" s="4"/>
    </row>
    <row r="168" spans="1:23" ht="15" hidden="1" customHeight="1">
      <c r="A168" s="649"/>
      <c r="B168" s="337" t="s">
        <v>1676</v>
      </c>
      <c r="C168" s="688"/>
      <c r="D168" s="689"/>
      <c r="E168" s="690"/>
      <c r="F168" s="688"/>
      <c r="G168" s="689"/>
      <c r="H168" s="690"/>
      <c r="I168" s="688"/>
      <c r="J168" s="689"/>
      <c r="K168" s="690"/>
      <c r="L168" s="688"/>
      <c r="M168" s="689"/>
      <c r="N168" s="690"/>
      <c r="Q168" s="4"/>
      <c r="R168" s="4"/>
      <c r="S168" s="4"/>
      <c r="T168" s="4"/>
      <c r="U168" s="4"/>
      <c r="V168" s="4"/>
      <c r="W168" s="4"/>
    </row>
    <row r="169" spans="1:23" ht="15" hidden="1" customHeight="1">
      <c r="A169" s="649"/>
      <c r="B169" s="460"/>
      <c r="C169" s="685"/>
      <c r="D169" s="686"/>
      <c r="E169" s="691"/>
      <c r="F169" s="685"/>
      <c r="G169" s="686"/>
      <c r="H169" s="691"/>
      <c r="I169" s="685"/>
      <c r="J169" s="686"/>
      <c r="K169" s="691"/>
      <c r="L169" s="685"/>
      <c r="M169" s="686"/>
      <c r="N169" s="691"/>
      <c r="Q169" s="4"/>
      <c r="R169" s="4"/>
      <c r="S169" s="4"/>
      <c r="T169" s="4"/>
      <c r="U169" s="4"/>
      <c r="V169" s="4"/>
      <c r="W169" s="4"/>
    </row>
    <row r="170" spans="1:23" ht="15" hidden="1" customHeight="1">
      <c r="A170" s="649"/>
      <c r="B170" s="337" t="s">
        <v>1677</v>
      </c>
      <c r="C170" s="688"/>
      <c r="D170" s="689"/>
      <c r="E170" s="690"/>
      <c r="F170" s="688"/>
      <c r="G170" s="689"/>
      <c r="H170" s="690"/>
      <c r="I170" s="688"/>
      <c r="J170" s="689"/>
      <c r="K170" s="690"/>
      <c r="L170" s="688"/>
      <c r="M170" s="689"/>
      <c r="N170" s="690"/>
      <c r="Q170" s="4"/>
      <c r="R170" s="4"/>
      <c r="S170" s="4"/>
      <c r="T170" s="4"/>
      <c r="U170" s="4"/>
      <c r="V170" s="4"/>
      <c r="W170" s="4"/>
    </row>
    <row r="171" spans="1:23" ht="15" hidden="1" customHeight="1">
      <c r="A171" s="649"/>
      <c r="B171" s="460"/>
      <c r="C171" s="685"/>
      <c r="D171" s="686"/>
      <c r="E171" s="687"/>
      <c r="F171" s="685"/>
      <c r="G171" s="686"/>
      <c r="H171" s="687"/>
      <c r="I171" s="685"/>
      <c r="J171" s="686"/>
      <c r="K171" s="687"/>
      <c r="L171" s="685"/>
      <c r="M171" s="686"/>
      <c r="N171" s="687"/>
      <c r="Q171" s="4"/>
      <c r="R171" s="4"/>
      <c r="S171" s="4"/>
      <c r="T171" s="4"/>
      <c r="U171" s="4"/>
      <c r="V171" s="4"/>
      <c r="W171" s="4"/>
    </row>
    <row r="172" spans="1:23" ht="15" hidden="1" customHeight="1">
      <c r="A172" s="649"/>
      <c r="B172" s="337" t="s">
        <v>1678</v>
      </c>
      <c r="C172" s="688"/>
      <c r="D172" s="689"/>
      <c r="E172" s="690"/>
      <c r="F172" s="688"/>
      <c r="G172" s="689"/>
      <c r="H172" s="690"/>
      <c r="I172" s="688"/>
      <c r="J172" s="689"/>
      <c r="K172" s="690"/>
      <c r="L172" s="688"/>
      <c r="M172" s="689"/>
      <c r="N172" s="690"/>
      <c r="Q172" s="4"/>
      <c r="R172" s="4"/>
      <c r="S172" s="4"/>
      <c r="T172" s="4"/>
      <c r="U172" s="4"/>
      <c r="V172" s="4"/>
      <c r="W172" s="4"/>
    </row>
    <row r="173" spans="1:23" ht="15" hidden="1" customHeight="1">
      <c r="A173" s="649"/>
      <c r="B173" s="460"/>
      <c r="C173" s="685"/>
      <c r="D173" s="686"/>
      <c r="E173" s="691"/>
      <c r="F173" s="685"/>
      <c r="G173" s="686"/>
      <c r="H173" s="691"/>
      <c r="I173" s="685"/>
      <c r="J173" s="686"/>
      <c r="K173" s="691"/>
      <c r="L173" s="685"/>
      <c r="M173" s="686"/>
      <c r="N173" s="691"/>
      <c r="Q173" s="4"/>
      <c r="R173" s="4"/>
      <c r="S173" s="4"/>
      <c r="T173" s="4"/>
      <c r="U173" s="4"/>
      <c r="V173" s="4"/>
      <c r="W173" s="4"/>
    </row>
    <row r="174" spans="1:23" ht="15" hidden="1" customHeight="1">
      <c r="A174" s="649"/>
      <c r="B174" s="453" t="s">
        <v>1679</v>
      </c>
      <c r="C174" s="688"/>
      <c r="D174" s="689"/>
      <c r="E174" s="690"/>
      <c r="F174" s="688"/>
      <c r="G174" s="689"/>
      <c r="H174" s="690"/>
      <c r="I174" s="688"/>
      <c r="J174" s="689"/>
      <c r="K174" s="690"/>
      <c r="L174" s="688"/>
      <c r="M174" s="689"/>
      <c r="N174" s="690"/>
      <c r="Q174" s="4"/>
      <c r="R174" s="4"/>
      <c r="S174" s="4"/>
      <c r="T174" s="4"/>
      <c r="U174" s="4"/>
      <c r="V174" s="4"/>
      <c r="W174" s="4"/>
    </row>
    <row r="175" spans="1:23" ht="15" hidden="1" customHeight="1">
      <c r="A175" s="649"/>
      <c r="B175" s="454"/>
      <c r="C175" s="685"/>
      <c r="D175" s="692"/>
      <c r="E175" s="687"/>
      <c r="F175" s="685"/>
      <c r="G175" s="692"/>
      <c r="H175" s="687"/>
      <c r="I175" s="685"/>
      <c r="J175" s="692"/>
      <c r="K175" s="687"/>
      <c r="L175" s="685"/>
      <c r="M175" s="692"/>
      <c r="N175" s="687"/>
      <c r="Q175" s="4"/>
      <c r="R175" s="4"/>
      <c r="S175" s="4"/>
      <c r="T175" s="4"/>
      <c r="U175" s="4"/>
      <c r="V175" s="4"/>
      <c r="W175" s="4"/>
    </row>
    <row r="176" spans="1:23" ht="15" hidden="1" customHeight="1">
      <c r="A176" s="649"/>
      <c r="B176" s="453" t="s">
        <v>1680</v>
      </c>
      <c r="C176" s="688"/>
      <c r="D176" s="689"/>
      <c r="E176" s="690"/>
      <c r="F176" s="688"/>
      <c r="G176" s="689"/>
      <c r="H176" s="690"/>
      <c r="I176" s="688"/>
      <c r="J176" s="689"/>
      <c r="K176" s="690"/>
      <c r="L176" s="688"/>
      <c r="M176" s="689"/>
      <c r="N176" s="690"/>
      <c r="Q176" s="4"/>
      <c r="R176" s="4"/>
      <c r="S176" s="4"/>
      <c r="T176" s="4"/>
      <c r="U176" s="4"/>
      <c r="V176" s="4"/>
      <c r="W176" s="4"/>
    </row>
    <row r="177" spans="1:23" ht="15" hidden="1" customHeight="1">
      <c r="A177" s="649"/>
      <c r="B177" s="454"/>
      <c r="C177" s="685"/>
      <c r="D177" s="686"/>
      <c r="E177" s="691"/>
      <c r="F177" s="685"/>
      <c r="G177" s="686"/>
      <c r="H177" s="691"/>
      <c r="I177" s="685"/>
      <c r="J177" s="686"/>
      <c r="K177" s="691"/>
      <c r="L177" s="685"/>
      <c r="M177" s="686"/>
      <c r="N177" s="691"/>
      <c r="Q177" s="4"/>
      <c r="R177" s="4"/>
      <c r="S177" s="4"/>
      <c r="T177" s="4"/>
      <c r="U177" s="4"/>
      <c r="V177" s="4"/>
      <c r="W177" s="4"/>
    </row>
    <row r="178" spans="1:23" ht="15" hidden="1" customHeight="1">
      <c r="A178" s="649"/>
      <c r="B178" s="453" t="s">
        <v>1681</v>
      </c>
      <c r="C178" s="688"/>
      <c r="D178" s="689"/>
      <c r="E178" s="690"/>
      <c r="F178" s="688"/>
      <c r="G178" s="689"/>
      <c r="H178" s="690"/>
      <c r="I178" s="688"/>
      <c r="J178" s="689"/>
      <c r="K178" s="690"/>
      <c r="L178" s="688"/>
      <c r="M178" s="689"/>
      <c r="N178" s="690"/>
      <c r="Q178" s="4"/>
      <c r="R178" s="4"/>
      <c r="S178" s="4"/>
      <c r="T178" s="4"/>
      <c r="U178" s="4"/>
      <c r="V178" s="4"/>
      <c r="W178" s="4"/>
    </row>
    <row r="179" spans="1:23" ht="15" hidden="1" customHeight="1">
      <c r="A179" s="649"/>
      <c r="B179" s="454"/>
      <c r="C179" s="685"/>
      <c r="D179" s="692"/>
      <c r="E179" s="687"/>
      <c r="F179" s="685"/>
      <c r="G179" s="692"/>
      <c r="H179" s="687"/>
      <c r="I179" s="685"/>
      <c r="J179" s="692"/>
      <c r="K179" s="687"/>
      <c r="L179" s="685"/>
      <c r="M179" s="692"/>
      <c r="N179" s="687"/>
      <c r="Q179" s="4"/>
      <c r="R179" s="4"/>
      <c r="S179" s="4"/>
      <c r="T179" s="4"/>
      <c r="U179" s="4"/>
      <c r="V179" s="4"/>
      <c r="W179" s="4"/>
    </row>
    <row r="180" spans="1:23" ht="15" hidden="1" customHeight="1">
      <c r="A180" s="649"/>
      <c r="B180" s="453" t="s">
        <v>1682</v>
      </c>
      <c r="C180" s="688"/>
      <c r="D180" s="689"/>
      <c r="E180" s="690"/>
      <c r="F180" s="688"/>
      <c r="G180" s="689"/>
      <c r="H180" s="690"/>
      <c r="I180" s="688"/>
      <c r="J180" s="689"/>
      <c r="K180" s="690"/>
      <c r="L180" s="688"/>
      <c r="M180" s="689"/>
      <c r="N180" s="690"/>
      <c r="Q180" s="4"/>
      <c r="R180" s="4"/>
      <c r="S180" s="4"/>
      <c r="T180" s="4"/>
      <c r="U180" s="4"/>
      <c r="V180" s="4"/>
      <c r="W180" s="4"/>
    </row>
    <row r="181" spans="1:23" ht="15" hidden="1" customHeight="1">
      <c r="A181" s="649"/>
      <c r="B181" s="454"/>
      <c r="C181" s="685"/>
      <c r="D181" s="686"/>
      <c r="E181" s="691"/>
      <c r="F181" s="685"/>
      <c r="G181" s="686"/>
      <c r="H181" s="691"/>
      <c r="I181" s="685"/>
      <c r="J181" s="686"/>
      <c r="K181" s="691"/>
      <c r="L181" s="685"/>
      <c r="M181" s="686"/>
      <c r="N181" s="691"/>
      <c r="Q181" s="4"/>
      <c r="R181" s="4"/>
      <c r="S181" s="4"/>
      <c r="T181" s="4"/>
      <c r="U181" s="4"/>
      <c r="V181" s="4"/>
      <c r="W181" s="4"/>
    </row>
    <row r="182" spans="1:23" ht="15" hidden="1" customHeight="1">
      <c r="A182" s="649"/>
      <c r="B182" s="453" t="s">
        <v>1683</v>
      </c>
      <c r="C182" s="688"/>
      <c r="D182" s="689"/>
      <c r="E182" s="690"/>
      <c r="F182" s="688"/>
      <c r="G182" s="689"/>
      <c r="H182" s="690"/>
      <c r="I182" s="688"/>
      <c r="J182" s="689"/>
      <c r="K182" s="690"/>
      <c r="L182" s="688"/>
      <c r="M182" s="689"/>
      <c r="N182" s="690"/>
      <c r="Q182" s="4"/>
      <c r="R182" s="4"/>
      <c r="S182" s="4"/>
      <c r="T182" s="4"/>
      <c r="U182" s="4"/>
      <c r="V182" s="4"/>
      <c r="W182" s="4"/>
    </row>
    <row r="183" spans="1:23" ht="15" hidden="1" customHeight="1">
      <c r="A183" s="650"/>
      <c r="B183" s="454"/>
      <c r="C183" s="685"/>
      <c r="D183" s="686"/>
      <c r="E183" s="687"/>
      <c r="F183" s="685"/>
      <c r="G183" s="686"/>
      <c r="H183" s="687"/>
      <c r="I183" s="685"/>
      <c r="J183" s="686"/>
      <c r="K183" s="687"/>
      <c r="L183" s="685"/>
      <c r="M183" s="686"/>
      <c r="N183" s="687"/>
      <c r="Q183" s="4"/>
      <c r="R183" s="4"/>
      <c r="S183" s="4"/>
      <c r="T183" s="4"/>
      <c r="U183" s="4"/>
      <c r="V183" s="4"/>
      <c r="W183" s="4"/>
    </row>
    <row r="184" spans="1:23" ht="15" hidden="1" customHeight="1">
      <c r="A184" s="648" t="s">
        <v>33</v>
      </c>
      <c r="B184" s="453" t="s">
        <v>1684</v>
      </c>
      <c r="C184" s="688"/>
      <c r="D184" s="689"/>
      <c r="E184" s="690"/>
      <c r="F184" s="688"/>
      <c r="G184" s="689"/>
      <c r="H184" s="690"/>
      <c r="I184" s="688"/>
      <c r="J184" s="689"/>
      <c r="K184" s="690"/>
      <c r="L184" s="688"/>
      <c r="M184" s="689"/>
      <c r="N184" s="690"/>
      <c r="Q184" s="4"/>
      <c r="R184" s="4"/>
      <c r="S184" s="4"/>
      <c r="T184" s="4"/>
      <c r="U184" s="4"/>
      <c r="V184" s="4"/>
      <c r="W184" s="4"/>
    </row>
    <row r="185" spans="1:23" ht="15" hidden="1" customHeight="1">
      <c r="A185" s="649"/>
      <c r="B185" s="529"/>
      <c r="C185" s="693"/>
      <c r="D185" s="694"/>
      <c r="E185" s="695"/>
      <c r="F185" s="693"/>
      <c r="G185" s="694"/>
      <c r="H185" s="695"/>
      <c r="I185" s="693"/>
      <c r="J185" s="694"/>
      <c r="K185" s="695"/>
      <c r="L185" s="693"/>
      <c r="M185" s="694"/>
      <c r="N185" s="695"/>
      <c r="Q185" s="4"/>
      <c r="R185" s="4"/>
      <c r="S185" s="4"/>
      <c r="T185" s="4"/>
      <c r="U185" s="4"/>
      <c r="V185" s="4"/>
      <c r="W185" s="4"/>
    </row>
    <row r="186" spans="1:23" ht="15" hidden="1" customHeight="1">
      <c r="A186" s="649"/>
      <c r="B186" s="466" t="s">
        <v>1675</v>
      </c>
      <c r="C186" s="682"/>
      <c r="D186" s="683"/>
      <c r="E186" s="684"/>
      <c r="F186" s="682"/>
      <c r="G186" s="683"/>
      <c r="H186" s="684"/>
      <c r="I186" s="682"/>
      <c r="J186" s="683"/>
      <c r="K186" s="684"/>
      <c r="L186" s="682"/>
      <c r="M186" s="683"/>
      <c r="N186" s="684"/>
      <c r="Q186" s="4"/>
      <c r="R186" s="4"/>
      <c r="S186" s="4"/>
      <c r="T186" s="4"/>
      <c r="U186" s="4"/>
      <c r="V186" s="4"/>
      <c r="W186" s="4"/>
    </row>
    <row r="187" spans="1:23" ht="15" hidden="1" customHeight="1">
      <c r="A187" s="649"/>
      <c r="B187" s="460"/>
      <c r="C187" s="685"/>
      <c r="D187" s="686"/>
      <c r="E187" s="687"/>
      <c r="F187" s="685"/>
      <c r="G187" s="686"/>
      <c r="H187" s="687"/>
      <c r="I187" s="685"/>
      <c r="J187" s="686"/>
      <c r="K187" s="687"/>
      <c r="L187" s="685"/>
      <c r="M187" s="686"/>
      <c r="N187" s="687"/>
      <c r="Q187" s="4"/>
      <c r="R187" s="4"/>
      <c r="S187" s="4"/>
      <c r="T187" s="4"/>
      <c r="U187" s="4"/>
      <c r="V187" s="4"/>
      <c r="W187" s="4"/>
    </row>
    <row r="188" spans="1:23" ht="15" hidden="1" customHeight="1">
      <c r="A188" s="649"/>
      <c r="B188" s="337" t="s">
        <v>1676</v>
      </c>
      <c r="C188" s="688"/>
      <c r="D188" s="689"/>
      <c r="E188" s="690"/>
      <c r="F188" s="688"/>
      <c r="G188" s="689"/>
      <c r="H188" s="690"/>
      <c r="I188" s="688"/>
      <c r="J188" s="689"/>
      <c r="K188" s="690"/>
      <c r="L188" s="688"/>
      <c r="M188" s="689"/>
      <c r="N188" s="690"/>
      <c r="Q188" s="4"/>
      <c r="R188" s="4"/>
      <c r="S188" s="4"/>
      <c r="T188" s="4"/>
      <c r="U188" s="4"/>
      <c r="V188" s="4"/>
      <c r="W188" s="4"/>
    </row>
    <row r="189" spans="1:23" ht="15" hidden="1" customHeight="1">
      <c r="A189" s="649"/>
      <c r="B189" s="460"/>
      <c r="C189" s="685"/>
      <c r="D189" s="686"/>
      <c r="E189" s="691"/>
      <c r="F189" s="685"/>
      <c r="G189" s="686"/>
      <c r="H189" s="691"/>
      <c r="I189" s="685"/>
      <c r="J189" s="686"/>
      <c r="K189" s="691"/>
      <c r="L189" s="685"/>
      <c r="M189" s="686"/>
      <c r="N189" s="691"/>
      <c r="Q189" s="4"/>
      <c r="R189" s="4"/>
      <c r="S189" s="4"/>
      <c r="T189" s="4"/>
      <c r="U189" s="4"/>
      <c r="V189" s="4"/>
      <c r="W189" s="4"/>
    </row>
    <row r="190" spans="1:23" ht="15" hidden="1" customHeight="1">
      <c r="A190" s="649"/>
      <c r="B190" s="337" t="s">
        <v>1677</v>
      </c>
      <c r="C190" s="688"/>
      <c r="D190" s="689"/>
      <c r="E190" s="690"/>
      <c r="F190" s="688"/>
      <c r="G190" s="689"/>
      <c r="H190" s="690"/>
      <c r="I190" s="688"/>
      <c r="J190" s="689"/>
      <c r="K190" s="690"/>
      <c r="L190" s="688"/>
      <c r="M190" s="689"/>
      <c r="N190" s="690"/>
      <c r="Q190" s="4"/>
      <c r="R190" s="4"/>
      <c r="S190" s="4"/>
      <c r="T190" s="4"/>
      <c r="U190" s="4"/>
      <c r="V190" s="4"/>
      <c r="W190" s="4"/>
    </row>
    <row r="191" spans="1:23" ht="15" hidden="1" customHeight="1">
      <c r="A191" s="649"/>
      <c r="B191" s="460"/>
      <c r="C191" s="685"/>
      <c r="D191" s="686"/>
      <c r="E191" s="687"/>
      <c r="F191" s="685"/>
      <c r="G191" s="686"/>
      <c r="H191" s="687"/>
      <c r="I191" s="685"/>
      <c r="J191" s="686"/>
      <c r="K191" s="687"/>
      <c r="L191" s="685"/>
      <c r="M191" s="686"/>
      <c r="N191" s="687"/>
      <c r="Q191" s="4"/>
      <c r="R191" s="4"/>
      <c r="S191" s="4"/>
      <c r="T191" s="4"/>
      <c r="U191" s="4"/>
      <c r="V191" s="4"/>
      <c r="W191" s="4"/>
    </row>
    <row r="192" spans="1:23" ht="15" hidden="1" customHeight="1">
      <c r="A192" s="649"/>
      <c r="B192" s="337" t="s">
        <v>1678</v>
      </c>
      <c r="C192" s="688"/>
      <c r="D192" s="689"/>
      <c r="E192" s="690"/>
      <c r="F192" s="688"/>
      <c r="G192" s="689"/>
      <c r="H192" s="690"/>
      <c r="I192" s="688"/>
      <c r="J192" s="689"/>
      <c r="K192" s="690"/>
      <c r="L192" s="688"/>
      <c r="M192" s="689"/>
      <c r="N192" s="690"/>
      <c r="Q192" s="4"/>
      <c r="R192" s="4"/>
      <c r="S192" s="4"/>
      <c r="T192" s="4"/>
      <c r="U192" s="4"/>
      <c r="V192" s="4"/>
      <c r="W192" s="4"/>
    </row>
    <row r="193" spans="1:23" ht="15.75" hidden="1" customHeight="1">
      <c r="A193" s="649"/>
      <c r="B193" s="460"/>
      <c r="C193" s="685"/>
      <c r="D193" s="686"/>
      <c r="E193" s="691"/>
      <c r="F193" s="685"/>
      <c r="G193" s="686"/>
      <c r="H193" s="691"/>
      <c r="I193" s="685"/>
      <c r="J193" s="686"/>
      <c r="K193" s="691"/>
      <c r="L193" s="685"/>
      <c r="M193" s="686"/>
      <c r="N193" s="691"/>
      <c r="Q193" s="4"/>
      <c r="R193" s="4"/>
      <c r="S193" s="4"/>
      <c r="T193" s="4"/>
      <c r="U193" s="4"/>
      <c r="V193" s="4"/>
      <c r="W193" s="4"/>
    </row>
    <row r="194" spans="1:23" ht="13.5" hidden="1" customHeight="1">
      <c r="A194" s="649"/>
      <c r="B194" s="453" t="s">
        <v>1679</v>
      </c>
      <c r="C194" s="688"/>
      <c r="D194" s="689"/>
      <c r="E194" s="690"/>
      <c r="F194" s="688"/>
      <c r="G194" s="689"/>
      <c r="H194" s="690"/>
      <c r="I194" s="688"/>
      <c r="J194" s="689"/>
      <c r="K194" s="690"/>
      <c r="L194" s="688"/>
      <c r="M194" s="689"/>
      <c r="N194" s="690"/>
      <c r="Q194" s="4"/>
      <c r="R194" s="4"/>
      <c r="S194" s="4"/>
      <c r="T194" s="4"/>
      <c r="U194" s="4"/>
      <c r="V194" s="4"/>
      <c r="W194" s="4"/>
    </row>
    <row r="195" spans="1:23" ht="13.5" hidden="1" customHeight="1">
      <c r="A195" s="649"/>
      <c r="B195" s="454"/>
      <c r="C195" s="685"/>
      <c r="D195" s="692"/>
      <c r="E195" s="687"/>
      <c r="F195" s="685"/>
      <c r="G195" s="692"/>
      <c r="H195" s="687"/>
      <c r="I195" s="685"/>
      <c r="J195" s="692"/>
      <c r="K195" s="687"/>
      <c r="L195" s="685"/>
      <c r="M195" s="692"/>
      <c r="N195" s="687"/>
      <c r="Q195" s="4"/>
      <c r="R195" s="4"/>
      <c r="S195" s="4"/>
      <c r="T195" s="4"/>
      <c r="U195" s="4"/>
      <c r="V195" s="4"/>
      <c r="W195" s="4"/>
    </row>
    <row r="196" spans="1:23" ht="13.5" hidden="1" customHeight="1">
      <c r="A196" s="649"/>
      <c r="B196" s="453" t="s">
        <v>1680</v>
      </c>
      <c r="C196" s="688"/>
      <c r="D196" s="689"/>
      <c r="E196" s="690"/>
      <c r="F196" s="688"/>
      <c r="G196" s="689"/>
      <c r="H196" s="690"/>
      <c r="I196" s="688"/>
      <c r="J196" s="689"/>
      <c r="K196" s="690"/>
      <c r="L196" s="688"/>
      <c r="M196" s="689"/>
      <c r="N196" s="690"/>
      <c r="Q196" s="4"/>
      <c r="R196" s="4"/>
      <c r="S196" s="4"/>
      <c r="T196" s="4"/>
      <c r="U196" s="4"/>
      <c r="V196" s="4"/>
      <c r="W196" s="4"/>
    </row>
    <row r="197" spans="1:23" ht="13.5" hidden="1" customHeight="1">
      <c r="A197" s="649"/>
      <c r="B197" s="454"/>
      <c r="C197" s="685"/>
      <c r="D197" s="686"/>
      <c r="E197" s="691"/>
      <c r="F197" s="685"/>
      <c r="G197" s="686"/>
      <c r="H197" s="691"/>
      <c r="I197" s="685"/>
      <c r="J197" s="686"/>
      <c r="K197" s="691"/>
      <c r="L197" s="685"/>
      <c r="M197" s="686"/>
      <c r="N197" s="691"/>
      <c r="Q197" s="4"/>
      <c r="R197" s="4"/>
      <c r="S197" s="4"/>
      <c r="T197" s="4"/>
      <c r="U197" s="4"/>
      <c r="V197" s="4"/>
      <c r="W197" s="4"/>
    </row>
    <row r="198" spans="1:23" ht="13.5" hidden="1" customHeight="1">
      <c r="A198" s="649"/>
      <c r="B198" s="453" t="s">
        <v>1681</v>
      </c>
      <c r="C198" s="688"/>
      <c r="D198" s="689"/>
      <c r="E198" s="690"/>
      <c r="F198" s="688"/>
      <c r="G198" s="689"/>
      <c r="H198" s="690"/>
      <c r="I198" s="688"/>
      <c r="J198" s="689"/>
      <c r="K198" s="690"/>
      <c r="L198" s="688"/>
      <c r="M198" s="689"/>
      <c r="N198" s="690"/>
      <c r="Q198" s="4"/>
      <c r="R198" s="4"/>
      <c r="S198" s="4"/>
      <c r="T198" s="4"/>
      <c r="U198" s="4"/>
      <c r="V198" s="4"/>
      <c r="W198" s="4"/>
    </row>
    <row r="199" spans="1:23" ht="13.5" hidden="1" customHeight="1">
      <c r="A199" s="649"/>
      <c r="B199" s="454"/>
      <c r="C199" s="685"/>
      <c r="D199" s="692"/>
      <c r="E199" s="687"/>
      <c r="F199" s="685"/>
      <c r="G199" s="692"/>
      <c r="H199" s="687"/>
      <c r="I199" s="685"/>
      <c r="J199" s="692"/>
      <c r="K199" s="687"/>
      <c r="L199" s="685"/>
      <c r="M199" s="692"/>
      <c r="N199" s="687"/>
      <c r="Q199" s="4"/>
      <c r="R199" s="4"/>
      <c r="S199" s="4"/>
      <c r="T199" s="4"/>
      <c r="U199" s="4"/>
      <c r="V199" s="4"/>
      <c r="W199" s="4"/>
    </row>
    <row r="200" spans="1:23" ht="13.5" hidden="1" customHeight="1">
      <c r="A200" s="649"/>
      <c r="B200" s="453" t="s">
        <v>1682</v>
      </c>
      <c r="C200" s="688"/>
      <c r="D200" s="689"/>
      <c r="E200" s="690"/>
      <c r="F200" s="688"/>
      <c r="G200" s="689"/>
      <c r="H200" s="690"/>
      <c r="I200" s="688"/>
      <c r="J200" s="689"/>
      <c r="K200" s="690"/>
      <c r="L200" s="688"/>
      <c r="M200" s="689"/>
      <c r="N200" s="690"/>
      <c r="Q200" s="4"/>
      <c r="R200" s="4"/>
      <c r="S200" s="4"/>
      <c r="T200" s="4"/>
      <c r="U200" s="4"/>
      <c r="V200" s="4"/>
      <c r="W200" s="4"/>
    </row>
    <row r="201" spans="1:23" ht="13.5" hidden="1" customHeight="1">
      <c r="A201" s="649"/>
      <c r="B201" s="454"/>
      <c r="C201" s="685"/>
      <c r="D201" s="686"/>
      <c r="E201" s="691"/>
      <c r="F201" s="685"/>
      <c r="G201" s="686"/>
      <c r="H201" s="691"/>
      <c r="I201" s="685"/>
      <c r="J201" s="686"/>
      <c r="K201" s="691"/>
      <c r="L201" s="685"/>
      <c r="M201" s="686"/>
      <c r="N201" s="691"/>
      <c r="Q201" s="4"/>
      <c r="R201" s="4"/>
      <c r="S201" s="4"/>
      <c r="T201" s="4"/>
      <c r="U201" s="4"/>
      <c r="V201" s="4"/>
      <c r="W201" s="4"/>
    </row>
    <row r="202" spans="1:23" ht="13.5" hidden="1" customHeight="1">
      <c r="A202" s="649"/>
      <c r="B202" s="453" t="s">
        <v>1683</v>
      </c>
      <c r="C202" s="688"/>
      <c r="D202" s="689"/>
      <c r="E202" s="690"/>
      <c r="F202" s="688"/>
      <c r="G202" s="689"/>
      <c r="H202" s="690"/>
      <c r="I202" s="688"/>
      <c r="J202" s="689"/>
      <c r="K202" s="690"/>
      <c r="L202" s="688"/>
      <c r="M202" s="689"/>
      <c r="N202" s="690"/>
      <c r="Q202" s="4"/>
      <c r="R202" s="4"/>
      <c r="S202" s="4"/>
      <c r="T202" s="4"/>
      <c r="U202" s="4"/>
      <c r="V202" s="4"/>
      <c r="W202" s="4"/>
    </row>
    <row r="203" spans="1:23" ht="13.5" hidden="1" customHeight="1">
      <c r="A203" s="649"/>
      <c r="B203" s="454"/>
      <c r="C203" s="685"/>
      <c r="D203" s="686"/>
      <c r="E203" s="687"/>
      <c r="F203" s="685"/>
      <c r="G203" s="686"/>
      <c r="H203" s="687"/>
      <c r="I203" s="685"/>
      <c r="J203" s="686"/>
      <c r="K203" s="687"/>
      <c r="L203" s="685"/>
      <c r="M203" s="686"/>
      <c r="N203" s="687"/>
      <c r="Q203" s="4"/>
      <c r="R203" s="4"/>
      <c r="S203" s="4"/>
      <c r="T203" s="4"/>
      <c r="U203" s="4"/>
      <c r="V203" s="4"/>
      <c r="W203" s="4"/>
    </row>
    <row r="204" spans="1:23" ht="15" hidden="1" customHeight="1">
      <c r="A204" s="645" t="s">
        <v>14</v>
      </c>
      <c r="B204" s="453" t="s">
        <v>1684</v>
      </c>
      <c r="C204" s="688"/>
      <c r="D204" s="689"/>
      <c r="E204" s="690"/>
      <c r="F204" s="688"/>
      <c r="G204" s="689"/>
      <c r="H204" s="690"/>
      <c r="I204" s="688"/>
      <c r="J204" s="689"/>
      <c r="K204" s="690"/>
      <c r="L204" s="688"/>
      <c r="M204" s="689"/>
      <c r="N204" s="690"/>
      <c r="Q204" s="4"/>
      <c r="R204" s="4"/>
      <c r="S204" s="4"/>
      <c r="T204" s="4"/>
      <c r="U204" s="4"/>
      <c r="V204" s="4"/>
      <c r="W204" s="4"/>
    </row>
    <row r="205" spans="1:23" ht="15" hidden="1" customHeight="1">
      <c r="A205" s="646"/>
      <c r="B205" s="529"/>
      <c r="C205" s="693"/>
      <c r="D205" s="694"/>
      <c r="E205" s="695"/>
      <c r="F205" s="693"/>
      <c r="G205" s="694"/>
      <c r="H205" s="695"/>
      <c r="I205" s="693"/>
      <c r="J205" s="694"/>
      <c r="K205" s="695"/>
      <c r="L205" s="693"/>
      <c r="M205" s="694"/>
      <c r="N205" s="695"/>
      <c r="Q205" s="4"/>
      <c r="R205" s="4"/>
      <c r="S205" s="4"/>
      <c r="T205" s="4"/>
      <c r="U205" s="4"/>
      <c r="V205" s="4"/>
      <c r="W205" s="4"/>
    </row>
    <row r="206" spans="1:23" ht="15" hidden="1" customHeight="1">
      <c r="A206" s="646"/>
      <c r="B206" s="300"/>
      <c r="C206" s="696"/>
      <c r="D206" s="697"/>
      <c r="E206" s="698"/>
      <c r="F206" s="699"/>
      <c r="G206" s="699"/>
      <c r="H206" s="699"/>
      <c r="I206" s="699"/>
      <c r="J206" s="699"/>
      <c r="K206" s="699"/>
      <c r="L206" s="699"/>
      <c r="M206" s="699"/>
      <c r="N206" s="699"/>
      <c r="Q206" s="4"/>
      <c r="R206" s="4"/>
      <c r="S206" s="4"/>
      <c r="T206" s="4"/>
      <c r="U206" s="4"/>
      <c r="V206" s="4"/>
      <c r="W206" s="4"/>
    </row>
    <row r="207" spans="1:23" ht="15" hidden="1" customHeight="1">
      <c r="A207" s="646"/>
      <c r="B207" s="300"/>
      <c r="C207" s="700"/>
      <c r="D207" s="701"/>
      <c r="E207" s="702"/>
      <c r="F207" s="699"/>
      <c r="G207" s="699"/>
      <c r="H207" s="699"/>
      <c r="I207" s="699"/>
      <c r="J207" s="699"/>
      <c r="K207" s="699"/>
      <c r="L207" s="699"/>
      <c r="M207" s="699"/>
      <c r="N207" s="699"/>
      <c r="Q207" s="4"/>
      <c r="R207" s="4"/>
      <c r="S207" s="4"/>
      <c r="T207" s="4"/>
      <c r="U207" s="4"/>
      <c r="V207" s="4"/>
      <c r="W207" s="4"/>
    </row>
    <row r="208" spans="1:23" ht="15" hidden="1" customHeight="1">
      <c r="A208" s="646"/>
      <c r="B208" s="300"/>
      <c r="C208" s="703"/>
      <c r="D208" s="704"/>
      <c r="E208" s="705"/>
      <c r="F208" s="699"/>
      <c r="G208" s="699"/>
      <c r="H208" s="699"/>
      <c r="I208" s="699"/>
      <c r="J208" s="699"/>
      <c r="K208" s="699"/>
      <c r="L208" s="706"/>
      <c r="M208" s="706"/>
      <c r="N208" s="706"/>
      <c r="Q208" s="4"/>
      <c r="R208" s="4"/>
      <c r="S208" s="4"/>
      <c r="T208" s="4"/>
      <c r="U208" s="4"/>
      <c r="V208" s="4"/>
      <c r="W208" s="4"/>
    </row>
    <row r="209" spans="1:23" ht="15" hidden="1" customHeight="1">
      <c r="A209" s="646"/>
      <c r="B209" s="300"/>
      <c r="C209" s="707"/>
      <c r="D209" s="672"/>
      <c r="E209" s="708"/>
      <c r="F209" s="699"/>
      <c r="G209" s="699"/>
      <c r="H209" s="699"/>
      <c r="I209" s="699"/>
      <c r="J209" s="699"/>
      <c r="K209" s="699"/>
      <c r="L209" s="706"/>
      <c r="M209" s="706"/>
      <c r="N209" s="706"/>
      <c r="Q209" s="4"/>
      <c r="R209" s="4"/>
      <c r="S209" s="4"/>
      <c r="T209" s="4"/>
      <c r="U209" s="4"/>
      <c r="V209" s="4"/>
      <c r="W209" s="4"/>
    </row>
    <row r="210" spans="1:23" ht="15" hidden="1" customHeight="1">
      <c r="A210" s="646"/>
      <c r="B210" s="300"/>
      <c r="C210" s="709"/>
      <c r="D210" s="674"/>
      <c r="E210" s="710"/>
      <c r="F210" s="699"/>
      <c r="G210" s="699"/>
      <c r="H210" s="699"/>
      <c r="I210" s="699"/>
      <c r="J210" s="699"/>
      <c r="K210" s="699"/>
      <c r="L210" s="706"/>
      <c r="M210" s="706"/>
      <c r="N210" s="706"/>
      <c r="Q210" s="4"/>
      <c r="R210" s="4"/>
      <c r="S210" s="4"/>
      <c r="T210" s="4"/>
      <c r="U210" s="4"/>
      <c r="V210" s="4"/>
      <c r="W210" s="4"/>
    </row>
    <row r="211" spans="1:23" ht="15" hidden="1" customHeight="1">
      <c r="A211" s="646"/>
      <c r="B211" s="300"/>
      <c r="C211" s="707"/>
      <c r="D211" s="672"/>
      <c r="E211" s="711"/>
      <c r="F211" s="699"/>
      <c r="G211" s="699"/>
      <c r="H211" s="699"/>
      <c r="I211" s="699"/>
      <c r="J211" s="699"/>
      <c r="K211" s="699"/>
      <c r="L211" s="706"/>
      <c r="M211" s="706"/>
      <c r="N211" s="706"/>
      <c r="Q211" s="4"/>
      <c r="R211" s="4"/>
      <c r="S211" s="4"/>
      <c r="T211" s="4"/>
      <c r="U211" s="4"/>
      <c r="V211" s="4"/>
      <c r="W211" s="4"/>
    </row>
    <row r="212" spans="1:23" ht="15" hidden="1" customHeight="1">
      <c r="A212" s="646"/>
      <c r="B212" s="322" t="s">
        <v>30</v>
      </c>
      <c r="C212" s="709"/>
      <c r="D212" s="674"/>
      <c r="E212" s="710"/>
      <c r="F212" s="699"/>
      <c r="G212" s="699"/>
      <c r="H212" s="699"/>
      <c r="I212" s="699"/>
      <c r="J212" s="699"/>
      <c r="K212" s="699"/>
      <c r="L212" s="706"/>
      <c r="M212" s="706"/>
      <c r="N212" s="706"/>
      <c r="Q212" s="4"/>
      <c r="R212" s="4"/>
      <c r="S212" s="4"/>
      <c r="T212" s="4"/>
      <c r="U212" s="4"/>
      <c r="V212" s="4"/>
      <c r="W212" s="4"/>
    </row>
    <row r="213" spans="1:23" ht="15" hidden="1" customHeight="1">
      <c r="A213" s="646"/>
      <c r="B213" s="324"/>
      <c r="C213" s="707"/>
      <c r="D213" s="672"/>
      <c r="E213" s="711"/>
      <c r="F213" s="699"/>
      <c r="G213" s="699"/>
      <c r="H213" s="699"/>
      <c r="I213" s="699"/>
      <c r="J213" s="699"/>
      <c r="K213" s="699"/>
      <c r="L213" s="706"/>
      <c r="M213" s="706"/>
      <c r="N213" s="706"/>
      <c r="Q213" s="4"/>
      <c r="R213" s="4"/>
      <c r="S213" s="4"/>
      <c r="T213" s="4"/>
      <c r="U213" s="4"/>
      <c r="V213" s="4"/>
      <c r="W213" s="4"/>
    </row>
    <row r="214" spans="1:23" ht="15" hidden="1" customHeight="1">
      <c r="A214" s="646"/>
      <c r="B214" s="322" t="s">
        <v>31</v>
      </c>
      <c r="C214" s="709"/>
      <c r="D214" s="674"/>
      <c r="E214" s="710"/>
      <c r="F214" s="699"/>
      <c r="G214" s="699"/>
      <c r="H214" s="699"/>
      <c r="I214" s="699"/>
      <c r="J214" s="699"/>
      <c r="K214" s="699"/>
      <c r="L214" s="706"/>
      <c r="M214" s="706"/>
      <c r="N214" s="706"/>
      <c r="Q214" s="4"/>
      <c r="R214" s="4"/>
      <c r="S214" s="4"/>
      <c r="T214" s="4"/>
      <c r="U214" s="4"/>
      <c r="V214" s="4"/>
      <c r="W214" s="4"/>
    </row>
    <row r="215" spans="1:23" ht="15" hidden="1" customHeight="1">
      <c r="A215" s="646"/>
      <c r="B215" s="324"/>
      <c r="C215" s="707"/>
      <c r="D215" s="672"/>
      <c r="E215" s="712"/>
      <c r="F215" s="699"/>
      <c r="G215" s="699"/>
      <c r="H215" s="699"/>
      <c r="I215" s="699"/>
      <c r="J215" s="699"/>
      <c r="K215" s="699"/>
      <c r="L215" s="706"/>
      <c r="M215" s="706"/>
      <c r="N215" s="706"/>
      <c r="Q215" s="4"/>
      <c r="R215" s="4"/>
      <c r="S215" s="4"/>
      <c r="T215" s="4"/>
      <c r="U215" s="4"/>
      <c r="V215" s="4"/>
      <c r="W215" s="4"/>
    </row>
    <row r="216" spans="1:23" ht="15" hidden="1" customHeight="1">
      <c r="A216" s="646"/>
      <c r="B216" s="322" t="s">
        <v>30</v>
      </c>
      <c r="C216" s="709"/>
      <c r="D216" s="674"/>
      <c r="E216" s="710"/>
      <c r="F216" s="699"/>
      <c r="G216" s="699"/>
      <c r="H216" s="699"/>
      <c r="I216" s="699"/>
      <c r="J216" s="699"/>
      <c r="K216" s="699"/>
      <c r="L216" s="706"/>
      <c r="M216" s="706"/>
      <c r="N216" s="706"/>
      <c r="Q216" s="4"/>
      <c r="R216" s="4"/>
      <c r="S216" s="4"/>
      <c r="T216" s="4"/>
      <c r="U216" s="4"/>
      <c r="V216" s="4"/>
      <c r="W216" s="4"/>
    </row>
    <row r="217" spans="1:23" ht="15" hidden="1" customHeight="1">
      <c r="A217" s="646"/>
      <c r="B217" s="324"/>
      <c r="C217" s="707"/>
      <c r="D217" s="672"/>
      <c r="E217" s="711"/>
      <c r="F217" s="699"/>
      <c r="G217" s="699"/>
      <c r="H217" s="699"/>
      <c r="I217" s="699"/>
      <c r="J217" s="699"/>
      <c r="K217" s="699"/>
      <c r="L217" s="706"/>
      <c r="M217" s="706"/>
      <c r="N217" s="706"/>
      <c r="Q217" s="4"/>
      <c r="R217" s="4"/>
      <c r="S217" s="4"/>
      <c r="T217" s="4"/>
      <c r="U217" s="4"/>
      <c r="V217" s="4"/>
      <c r="W217" s="4"/>
    </row>
    <row r="218" spans="1:23" ht="15" hidden="1" customHeight="1">
      <c r="A218" s="646"/>
      <c r="B218" s="322" t="s">
        <v>31</v>
      </c>
      <c r="C218" s="709"/>
      <c r="D218" s="674"/>
      <c r="E218" s="710"/>
      <c r="F218" s="699"/>
      <c r="G218" s="699"/>
      <c r="H218" s="699"/>
      <c r="I218" s="699"/>
      <c r="J218" s="699"/>
      <c r="K218" s="699"/>
      <c r="L218" s="706"/>
      <c r="M218" s="706"/>
      <c r="N218" s="706"/>
      <c r="Q218" s="4"/>
      <c r="R218" s="4"/>
      <c r="S218" s="4"/>
      <c r="T218" s="4"/>
      <c r="U218" s="4"/>
      <c r="V218" s="4"/>
      <c r="W218" s="4"/>
    </row>
    <row r="219" spans="1:23" ht="15" hidden="1" customHeight="1">
      <c r="A219" s="646"/>
      <c r="B219" s="324"/>
      <c r="C219" s="707"/>
      <c r="D219" s="672"/>
      <c r="E219" s="713"/>
      <c r="F219" s="699"/>
      <c r="G219" s="699"/>
      <c r="H219" s="699"/>
      <c r="I219" s="699"/>
      <c r="J219" s="699"/>
      <c r="K219" s="699"/>
      <c r="L219" s="706"/>
      <c r="M219" s="706"/>
      <c r="N219" s="706"/>
      <c r="Q219" s="4"/>
      <c r="R219" s="4"/>
      <c r="S219" s="4"/>
      <c r="T219" s="4"/>
      <c r="U219" s="4"/>
      <c r="V219" s="4"/>
      <c r="W219" s="4"/>
    </row>
    <row r="220" spans="1:23" ht="15" hidden="1" customHeight="1">
      <c r="A220" s="646"/>
      <c r="B220" s="322" t="s">
        <v>30</v>
      </c>
      <c r="C220" s="709"/>
      <c r="D220" s="674"/>
      <c r="E220" s="710"/>
      <c r="F220" s="699"/>
      <c r="G220" s="699"/>
      <c r="H220" s="699"/>
      <c r="I220" s="699"/>
      <c r="J220" s="699"/>
      <c r="K220" s="699"/>
      <c r="L220" s="706"/>
      <c r="M220" s="706"/>
      <c r="N220" s="706"/>
      <c r="Q220" s="4"/>
      <c r="R220" s="4"/>
      <c r="S220" s="4"/>
      <c r="T220" s="4"/>
      <c r="U220" s="4"/>
      <c r="V220" s="4"/>
      <c r="W220" s="4"/>
    </row>
    <row r="221" spans="1:23" ht="15" hidden="1" customHeight="1">
      <c r="A221" s="646"/>
      <c r="B221" s="324"/>
      <c r="C221" s="707"/>
      <c r="D221" s="672"/>
      <c r="E221" s="711"/>
      <c r="F221" s="699"/>
      <c r="G221" s="699"/>
      <c r="H221" s="699"/>
      <c r="I221" s="699"/>
      <c r="J221" s="699"/>
      <c r="K221" s="699"/>
      <c r="L221" s="706"/>
      <c r="M221" s="706"/>
      <c r="N221" s="706"/>
      <c r="Q221" s="4"/>
      <c r="R221" s="4"/>
      <c r="S221" s="4"/>
      <c r="T221" s="4"/>
      <c r="U221" s="4"/>
      <c r="V221" s="4"/>
      <c r="W221" s="4"/>
    </row>
    <row r="222" spans="1:23" ht="15" hidden="1" customHeight="1">
      <c r="A222" s="646" t="s">
        <v>14</v>
      </c>
      <c r="B222" s="322" t="s">
        <v>31</v>
      </c>
      <c r="C222" s="709"/>
      <c r="D222" s="674"/>
      <c r="E222" s="710"/>
      <c r="F222" s="699"/>
      <c r="G222" s="699"/>
      <c r="H222" s="699"/>
      <c r="I222" s="699"/>
      <c r="J222" s="699"/>
      <c r="K222" s="699"/>
      <c r="L222" s="706"/>
      <c r="M222" s="706"/>
      <c r="N222" s="706"/>
      <c r="Q222" s="4"/>
      <c r="R222" s="4"/>
      <c r="S222" s="4"/>
      <c r="T222" s="4"/>
      <c r="U222" s="4"/>
      <c r="V222" s="4"/>
      <c r="W222" s="4"/>
    </row>
    <row r="223" spans="1:23" ht="15" hidden="1" customHeight="1">
      <c r="A223" s="646"/>
      <c r="B223" s="503"/>
      <c r="C223" s="714"/>
      <c r="D223" s="676"/>
      <c r="E223" s="715"/>
      <c r="F223" s="699"/>
      <c r="G223" s="699"/>
      <c r="H223" s="699"/>
      <c r="I223" s="699"/>
      <c r="J223" s="699"/>
      <c r="K223" s="699"/>
      <c r="L223" s="706"/>
      <c r="M223" s="706"/>
      <c r="N223" s="706"/>
      <c r="Q223" s="4"/>
      <c r="R223" s="4"/>
      <c r="S223" s="4"/>
      <c r="T223" s="4"/>
      <c r="U223" s="4"/>
      <c r="V223" s="4"/>
      <c r="W223" s="4"/>
    </row>
    <row r="224" spans="1:23" ht="14.25" hidden="1">
      <c r="A224" s="646"/>
      <c r="B224" s="504" t="s">
        <v>23</v>
      </c>
      <c r="C224" s="716"/>
      <c r="D224" s="704"/>
      <c r="E224" s="717"/>
      <c r="F224" s="699"/>
      <c r="G224" s="699"/>
      <c r="H224" s="699"/>
      <c r="I224" s="699"/>
      <c r="J224" s="699"/>
      <c r="K224" s="699"/>
      <c r="L224" s="699"/>
      <c r="M224" s="699"/>
      <c r="N224" s="699"/>
      <c r="Q224" s="4"/>
      <c r="R224" s="4"/>
      <c r="S224" s="4"/>
      <c r="T224" s="4"/>
      <c r="U224" s="4"/>
      <c r="V224" s="4"/>
      <c r="W224" s="4"/>
    </row>
    <row r="225" spans="1:23" ht="14.25" hidden="1">
      <c r="A225" s="646"/>
      <c r="B225" s="505"/>
      <c r="C225" s="718"/>
      <c r="D225" s="672"/>
      <c r="E225" s="711"/>
      <c r="F225" s="699"/>
      <c r="G225" s="699"/>
      <c r="H225" s="699"/>
      <c r="I225" s="699"/>
      <c r="J225" s="699"/>
      <c r="K225" s="699"/>
      <c r="L225" s="699"/>
      <c r="M225" s="699"/>
      <c r="N225" s="699"/>
      <c r="Q225" s="4"/>
      <c r="R225" s="4"/>
      <c r="S225" s="4"/>
      <c r="T225" s="4"/>
      <c r="U225" s="4"/>
      <c r="V225" s="4"/>
      <c r="W225" s="4"/>
    </row>
    <row r="226" spans="1:23" ht="14.25" hidden="1">
      <c r="A226" s="646"/>
      <c r="B226" s="322" t="s">
        <v>30</v>
      </c>
      <c r="C226" s="709"/>
      <c r="D226" s="674"/>
      <c r="E226" s="710"/>
      <c r="F226" s="719"/>
      <c r="G226" s="719"/>
      <c r="H226" s="719"/>
      <c r="I226" s="719"/>
      <c r="J226" s="719"/>
      <c r="K226" s="719"/>
      <c r="L226" s="719"/>
      <c r="M226" s="719"/>
      <c r="N226" s="719"/>
      <c r="Q226" s="4"/>
      <c r="R226" s="4"/>
      <c r="S226" s="4"/>
      <c r="T226" s="4"/>
      <c r="U226" s="4"/>
      <c r="V226" s="4"/>
      <c r="W226" s="4"/>
    </row>
    <row r="227" spans="1:23" ht="14.25" hidden="1" customHeight="1">
      <c r="A227" s="646"/>
      <c r="B227" s="324"/>
      <c r="C227" s="707"/>
      <c r="D227" s="672"/>
      <c r="E227" s="711"/>
      <c r="F227" s="719"/>
      <c r="G227" s="719"/>
      <c r="H227" s="719"/>
      <c r="I227" s="719"/>
      <c r="J227" s="719"/>
      <c r="K227" s="719"/>
      <c r="L227" s="719"/>
      <c r="M227" s="719"/>
      <c r="N227" s="719"/>
      <c r="Q227" s="4"/>
      <c r="R227" s="4"/>
      <c r="S227" s="4"/>
      <c r="T227" s="4"/>
      <c r="U227" s="4"/>
      <c r="V227" s="4"/>
      <c r="W227" s="4"/>
    </row>
    <row r="228" spans="1:23" ht="14.25" hidden="1">
      <c r="A228" s="646"/>
      <c r="B228" s="322" t="s">
        <v>31</v>
      </c>
      <c r="C228" s="709"/>
      <c r="D228" s="674"/>
      <c r="E228" s="710"/>
      <c r="F228" s="719"/>
      <c r="G228" s="719"/>
      <c r="H228" s="719"/>
      <c r="I228" s="719"/>
      <c r="J228" s="719"/>
      <c r="K228" s="719"/>
      <c r="L228" s="719"/>
      <c r="M228" s="719"/>
      <c r="N228" s="719"/>
      <c r="Q228" s="4"/>
      <c r="R228" s="4"/>
      <c r="S228" s="4"/>
      <c r="T228" s="4"/>
      <c r="U228" s="4"/>
      <c r="V228" s="4"/>
      <c r="W228" s="4"/>
    </row>
    <row r="229" spans="1:23" ht="14.25" hidden="1">
      <c r="A229" s="646"/>
      <c r="B229" s="324"/>
      <c r="C229" s="707"/>
      <c r="D229" s="672"/>
      <c r="E229" s="713"/>
      <c r="F229" s="719"/>
      <c r="G229" s="719"/>
      <c r="H229" s="719"/>
      <c r="I229" s="719"/>
      <c r="J229" s="719"/>
      <c r="K229" s="719"/>
      <c r="L229" s="719"/>
      <c r="M229" s="719"/>
      <c r="N229" s="719"/>
      <c r="Q229" s="4"/>
      <c r="R229" s="4"/>
      <c r="S229" s="4"/>
      <c r="T229" s="4"/>
      <c r="U229" s="4"/>
      <c r="V229" s="4"/>
      <c r="W229" s="4"/>
    </row>
    <row r="230" spans="1:23" ht="14.25" hidden="1">
      <c r="A230" s="646"/>
      <c r="B230" s="322" t="s">
        <v>30</v>
      </c>
      <c r="C230" s="709"/>
      <c r="D230" s="674"/>
      <c r="E230" s="710"/>
      <c r="F230" s="719"/>
      <c r="G230" s="719"/>
      <c r="H230" s="719"/>
      <c r="I230" s="719"/>
      <c r="J230" s="719"/>
      <c r="K230" s="719"/>
      <c r="L230" s="719"/>
      <c r="M230" s="719"/>
      <c r="N230" s="719"/>
      <c r="Q230" s="4"/>
      <c r="R230" s="4"/>
      <c r="S230" s="4"/>
      <c r="T230" s="4"/>
      <c r="U230" s="4"/>
      <c r="V230" s="4"/>
      <c r="W230" s="4"/>
    </row>
    <row r="231" spans="1:23" ht="14.25" hidden="1">
      <c r="A231" s="646"/>
      <c r="B231" s="324"/>
      <c r="C231" s="707"/>
      <c r="D231" s="672"/>
      <c r="E231" s="713"/>
      <c r="F231" s="719"/>
      <c r="G231" s="719"/>
      <c r="H231" s="719"/>
      <c r="I231" s="719"/>
      <c r="J231" s="719"/>
      <c r="K231" s="719"/>
      <c r="L231" s="719"/>
      <c r="M231" s="719"/>
      <c r="N231" s="719"/>
      <c r="Q231" s="4"/>
      <c r="R231" s="4"/>
      <c r="S231" s="4"/>
      <c r="T231" s="4"/>
      <c r="U231" s="4"/>
      <c r="V231" s="4"/>
      <c r="W231" s="4"/>
    </row>
    <row r="232" spans="1:23" ht="12.75" hidden="1" customHeight="1">
      <c r="A232" s="645" t="s">
        <v>16</v>
      </c>
      <c r="B232" s="322" t="s">
        <v>31</v>
      </c>
      <c r="C232" s="709"/>
      <c r="D232" s="674"/>
      <c r="E232" s="710"/>
      <c r="F232" s="719"/>
      <c r="G232" s="719"/>
      <c r="H232" s="719"/>
      <c r="I232" s="719"/>
      <c r="J232" s="719"/>
      <c r="K232" s="719"/>
      <c r="L232" s="719"/>
      <c r="M232" s="719"/>
      <c r="N232" s="719"/>
      <c r="Q232" s="4"/>
      <c r="R232" s="4"/>
      <c r="S232" s="4"/>
      <c r="T232" s="4"/>
      <c r="U232" s="4"/>
      <c r="V232" s="4"/>
      <c r="W232" s="4"/>
    </row>
    <row r="233" spans="1:23" ht="14.25" hidden="1">
      <c r="A233" s="646"/>
      <c r="B233" s="324"/>
      <c r="C233" s="707"/>
      <c r="D233" s="672"/>
      <c r="E233" s="708"/>
      <c r="F233" s="719"/>
      <c r="G233" s="719"/>
      <c r="H233" s="719"/>
      <c r="I233" s="719"/>
      <c r="J233" s="719"/>
      <c r="K233" s="719"/>
      <c r="L233" s="719"/>
      <c r="M233" s="719"/>
      <c r="N233" s="719"/>
      <c r="Q233" s="4"/>
      <c r="R233" s="4"/>
      <c r="S233" s="4"/>
      <c r="T233" s="4"/>
      <c r="U233" s="4"/>
      <c r="V233" s="4"/>
      <c r="W233" s="4"/>
    </row>
    <row r="234" spans="1:23" ht="14.25" hidden="1">
      <c r="A234" s="646"/>
      <c r="B234" s="357" t="s">
        <v>23</v>
      </c>
      <c r="C234" s="714"/>
      <c r="D234" s="681"/>
      <c r="E234" s="715"/>
      <c r="F234" s="699"/>
      <c r="G234" s="699"/>
      <c r="H234" s="699"/>
      <c r="I234" s="699"/>
      <c r="J234" s="699"/>
      <c r="K234" s="699"/>
      <c r="L234" s="699"/>
      <c r="M234" s="699"/>
      <c r="N234" s="699"/>
      <c r="Q234" s="4"/>
      <c r="R234" s="4"/>
      <c r="S234" s="4"/>
      <c r="T234" s="4"/>
      <c r="U234" s="4"/>
      <c r="V234" s="4"/>
      <c r="W234" s="4"/>
    </row>
    <row r="235" spans="1:23" ht="14.25" hidden="1">
      <c r="A235" s="646"/>
      <c r="B235" s="455" t="s">
        <v>920</v>
      </c>
      <c r="C235" s="714"/>
      <c r="D235" s="681"/>
      <c r="E235" s="715"/>
      <c r="F235" s="699"/>
      <c r="G235" s="699"/>
      <c r="H235" s="699"/>
      <c r="I235" s="699"/>
      <c r="J235" s="699"/>
      <c r="K235" s="699"/>
      <c r="L235" s="699"/>
      <c r="M235" s="699"/>
      <c r="N235" s="699"/>
      <c r="Q235" s="4"/>
      <c r="R235" s="4"/>
      <c r="S235" s="4"/>
      <c r="T235" s="4"/>
      <c r="U235" s="4"/>
      <c r="V235" s="4"/>
      <c r="W235" s="4"/>
    </row>
    <row r="236" spans="1:23" ht="14.25" hidden="1">
      <c r="A236" s="646"/>
      <c r="B236" s="304" t="s">
        <v>23</v>
      </c>
      <c r="C236" s="703"/>
      <c r="D236" s="704"/>
      <c r="E236" s="705"/>
      <c r="F236" s="699"/>
      <c r="G236" s="699"/>
      <c r="H236" s="699"/>
      <c r="I236" s="699"/>
      <c r="J236" s="699"/>
      <c r="K236" s="699"/>
      <c r="L236" s="699"/>
      <c r="M236" s="699"/>
      <c r="N236" s="699"/>
      <c r="Q236" s="4"/>
      <c r="R236" s="4"/>
      <c r="S236" s="4"/>
      <c r="T236" s="4"/>
      <c r="U236" s="4"/>
      <c r="V236" s="4"/>
      <c r="W236" s="4"/>
    </row>
    <row r="237" spans="1:23" ht="14.25" hidden="1">
      <c r="A237" s="646"/>
      <c r="B237" s="308"/>
      <c r="C237" s="707"/>
      <c r="D237" s="672"/>
      <c r="E237" s="711"/>
      <c r="F237" s="699"/>
      <c r="G237" s="699"/>
      <c r="H237" s="699"/>
      <c r="I237" s="699"/>
      <c r="J237" s="699"/>
      <c r="K237" s="699"/>
      <c r="L237" s="699"/>
      <c r="M237" s="699"/>
      <c r="N237" s="699"/>
      <c r="Q237" s="4"/>
      <c r="R237" s="4"/>
      <c r="S237" s="4"/>
      <c r="T237" s="4"/>
      <c r="U237" s="4"/>
      <c r="V237" s="4"/>
      <c r="W237" s="4"/>
    </row>
    <row r="238" spans="1:23" ht="14.25" hidden="1">
      <c r="A238" s="646"/>
      <c r="B238" s="312" t="s">
        <v>24</v>
      </c>
      <c r="C238" s="709"/>
      <c r="D238" s="674"/>
      <c r="E238" s="710"/>
      <c r="F238" s="699"/>
      <c r="G238" s="699"/>
      <c r="H238" s="699"/>
      <c r="I238" s="699"/>
      <c r="J238" s="699"/>
      <c r="K238" s="699"/>
      <c r="L238" s="699"/>
      <c r="M238" s="699"/>
      <c r="N238" s="699"/>
      <c r="Q238" s="4"/>
      <c r="R238" s="4"/>
      <c r="S238" s="4"/>
      <c r="T238" s="4"/>
      <c r="U238" s="4"/>
      <c r="V238" s="4"/>
      <c r="W238" s="4"/>
    </row>
    <row r="239" spans="1:23" ht="14.25" hidden="1">
      <c r="A239" s="646"/>
      <c r="B239" s="308"/>
      <c r="C239" s="707"/>
      <c r="D239" s="672"/>
      <c r="E239" s="708"/>
      <c r="F239" s="699"/>
      <c r="G239" s="699"/>
      <c r="H239" s="699"/>
      <c r="I239" s="699"/>
      <c r="J239" s="699"/>
      <c r="K239" s="699"/>
      <c r="L239" s="699"/>
      <c r="M239" s="699"/>
      <c r="N239" s="699"/>
      <c r="Q239" s="4"/>
      <c r="R239" s="4"/>
      <c r="S239" s="4"/>
      <c r="T239" s="4"/>
      <c r="U239" s="4"/>
      <c r="V239" s="4"/>
      <c r="W239" s="4"/>
    </row>
    <row r="240" spans="1:23" ht="14.25" hidden="1">
      <c r="A240" s="646"/>
      <c r="B240" s="456" t="s">
        <v>23</v>
      </c>
      <c r="C240" s="688"/>
      <c r="D240" s="689"/>
      <c r="E240" s="690"/>
      <c r="F240" s="699"/>
      <c r="G240" s="699"/>
      <c r="H240" s="699"/>
      <c r="I240" s="699"/>
      <c r="J240" s="699"/>
      <c r="K240" s="699"/>
      <c r="L240" s="699"/>
      <c r="M240" s="699"/>
      <c r="N240" s="699"/>
      <c r="Q240" s="4"/>
      <c r="R240" s="4"/>
      <c r="S240" s="4"/>
      <c r="T240" s="4"/>
      <c r="U240" s="4"/>
      <c r="V240" s="4"/>
      <c r="W240" s="4"/>
    </row>
    <row r="241" spans="1:23" ht="15" hidden="1" thickBot="1">
      <c r="A241" s="647"/>
      <c r="B241" s="457"/>
      <c r="C241" s="685"/>
      <c r="D241" s="686"/>
      <c r="E241" s="687"/>
      <c r="F241" s="699"/>
      <c r="G241" s="699"/>
      <c r="H241" s="699"/>
      <c r="I241" s="699"/>
      <c r="J241" s="699"/>
      <c r="K241" s="699"/>
      <c r="L241" s="699"/>
      <c r="M241" s="699"/>
      <c r="N241" s="699"/>
      <c r="Q241" s="4"/>
      <c r="R241" s="4"/>
      <c r="S241" s="4"/>
      <c r="T241" s="4"/>
      <c r="U241" s="4"/>
      <c r="V241" s="4"/>
      <c r="W241" s="4"/>
    </row>
    <row r="242" spans="1:23" ht="14.25">
      <c r="B242" s="456"/>
      <c r="C242" s="688"/>
      <c r="D242" s="689"/>
      <c r="E242" s="690"/>
      <c r="F242" s="699"/>
      <c r="G242" s="699"/>
      <c r="H242" s="699"/>
      <c r="I242" s="699"/>
      <c r="J242" s="699"/>
      <c r="K242" s="699"/>
      <c r="L242" s="699"/>
      <c r="M242" s="699"/>
      <c r="N242" s="699"/>
      <c r="Q242" s="4"/>
      <c r="R242" s="4"/>
      <c r="S242" s="4"/>
      <c r="T242" s="4"/>
      <c r="U242" s="4"/>
      <c r="V242" s="4"/>
      <c r="W242" s="4"/>
    </row>
    <row r="249" spans="1:23">
      <c r="B249" s="422"/>
    </row>
    <row r="250" spans="1:23">
      <c r="B250" s="422"/>
    </row>
    <row r="251" spans="1:23">
      <c r="B251" s="422"/>
    </row>
    <row r="252" spans="1:23">
      <c r="B252" s="422"/>
    </row>
    <row r="253" spans="1:23">
      <c r="B253" s="422"/>
    </row>
    <row r="254" spans="1:23">
      <c r="B254" s="422"/>
    </row>
    <row r="255" spans="1:23">
      <c r="B255" s="422"/>
    </row>
    <row r="256" spans="1:23">
      <c r="B256" s="422"/>
    </row>
    <row r="257" spans="2:2">
      <c r="B257" s="422"/>
    </row>
    <row r="258" spans="2:2">
      <c r="B258" s="422"/>
    </row>
    <row r="259" spans="2:2">
      <c r="B259" s="422"/>
    </row>
    <row r="260" spans="2:2">
      <c r="B260" s="422"/>
    </row>
    <row r="261" spans="2:2">
      <c r="B261" s="422"/>
    </row>
    <row r="262" spans="2:2">
      <c r="B262" s="422"/>
    </row>
    <row r="263" spans="2:2">
      <c r="B263" s="422"/>
    </row>
    <row r="264" spans="2:2">
      <c r="B264" s="422"/>
    </row>
    <row r="265" spans="2:2">
      <c r="B265" s="422"/>
    </row>
    <row r="266" spans="2:2">
      <c r="B266" s="422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J41" sqref="J41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8">
    <mergeCell ref="P32:W32"/>
    <mergeCell ref="P19:V19"/>
    <mergeCell ref="P7:W7"/>
    <mergeCell ref="P5:W5"/>
    <mergeCell ref="P4:W4"/>
    <mergeCell ref="P82:V82"/>
    <mergeCell ref="P72:W72"/>
    <mergeCell ref="P64:V64"/>
    <mergeCell ref="P53:W53"/>
    <mergeCell ref="P42:V42"/>
    <mergeCell ref="L3:N3"/>
    <mergeCell ref="B1:C1"/>
    <mergeCell ref="C3:E3"/>
    <mergeCell ref="A64:A83"/>
    <mergeCell ref="A144:A163"/>
    <mergeCell ref="A104:A123"/>
    <mergeCell ref="F3:H3"/>
    <mergeCell ref="I3:K3"/>
    <mergeCell ref="A4:A23"/>
    <mergeCell ref="A84:A103"/>
    <mergeCell ref="A44:A63"/>
    <mergeCell ref="A24:A43"/>
    <mergeCell ref="A204:A221"/>
    <mergeCell ref="A222:A231"/>
    <mergeCell ref="A232:A241"/>
    <mergeCell ref="A124:A143"/>
    <mergeCell ref="A164:A183"/>
    <mergeCell ref="A184:A203"/>
  </mergeCells>
  <phoneticPr fontId="3" type="noConversion"/>
  <conditionalFormatting sqref="Y9:Y91">
    <cfRule type="colorScale" priority="3">
      <colorScale>
        <cfvo type="min" val="0"/>
        <cfvo type="max" val="0"/>
        <color rgb="FFFF7128"/>
        <color rgb="FFFFEF9C"/>
      </colorScale>
    </cfRule>
    <cfRule type="colorScale" priority="4">
      <colorScale>
        <cfvo type="num" val="50"/>
        <cfvo type="max" val="0"/>
        <color rgb="FFFF0000"/>
        <color rgb="FFFFEF9C"/>
      </colorScale>
    </cfRule>
  </conditionalFormatting>
  <printOptions horizontalCentered="1"/>
  <pageMargins left="0.15748031496062992" right="0" top="0" bottom="0" header="0" footer="0"/>
  <pageSetup paperSize="9" scale="40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5"/>
  <cols>
    <col min="1" max="1" width="4.140625" style="138" bestFit="1" customWidth="1"/>
    <col min="2" max="2" width="11.5703125" style="139" bestFit="1" customWidth="1"/>
    <col min="3" max="3" width="9.7109375" style="158" bestFit="1" customWidth="1"/>
    <col min="4" max="4" width="44.5703125" style="154" customWidth="1"/>
    <col min="5" max="5" width="10" style="154" bestFit="1" customWidth="1"/>
    <col min="6" max="6" width="11.7109375" style="158" customWidth="1"/>
    <col min="7" max="7" width="8.28515625" style="158" customWidth="1"/>
    <col min="8" max="8" width="44.5703125" style="158" customWidth="1"/>
    <col min="9" max="9" width="10" style="158" customWidth="1"/>
    <col min="10" max="10" width="11.7109375" style="158" customWidth="1"/>
    <col min="11" max="11" width="8.28515625" style="158" customWidth="1"/>
    <col min="12" max="12" width="44.5703125" style="158" customWidth="1"/>
    <col min="13" max="13" width="10" style="158" bestFit="1" customWidth="1"/>
    <col min="14" max="14" width="11.7109375" style="158" bestFit="1" customWidth="1"/>
    <col min="15" max="15" width="9.5703125" style="158" bestFit="1" customWidth="1"/>
    <col min="16" max="16" width="38.42578125" style="158" customWidth="1"/>
    <col min="17" max="17" width="10" style="158" bestFit="1" customWidth="1"/>
    <col min="18" max="18" width="11.7109375" style="158" bestFit="1" customWidth="1"/>
    <col min="19" max="19" width="8.28515625" style="158" customWidth="1"/>
    <col min="20" max="20" width="44.5703125" style="158" customWidth="1"/>
    <col min="21" max="21" width="10" style="158" bestFit="1" customWidth="1"/>
    <col min="22" max="22" width="11.7109375" style="158" bestFit="1" customWidth="1"/>
    <col min="23" max="23" width="9.5703125" style="158" bestFit="1" customWidth="1"/>
    <col min="24" max="24" width="38.42578125" style="158" customWidth="1"/>
    <col min="25" max="25" width="10" style="158" bestFit="1" customWidth="1"/>
    <col min="26" max="26" width="11.7109375" style="158" bestFit="1" customWidth="1"/>
    <col min="27" max="27" width="9.7109375" style="158" customWidth="1"/>
    <col min="28" max="28" width="44.5703125" style="158" customWidth="1"/>
    <col min="29" max="29" width="10" style="158" bestFit="1" customWidth="1"/>
    <col min="30" max="30" width="11.7109375" style="158" bestFit="1" customWidth="1"/>
    <col min="31" max="31" width="9.5703125" style="158" bestFit="1" customWidth="1"/>
    <col min="32" max="32" width="38.42578125" style="158" customWidth="1"/>
    <col min="33" max="33" width="10" style="158" bestFit="1" customWidth="1"/>
    <col min="34" max="34" width="11.7109375" style="158" bestFit="1" customWidth="1"/>
    <col min="35" max="35" width="8.28515625" style="158" customWidth="1"/>
    <col min="36" max="36" width="44.5703125" style="158" customWidth="1"/>
    <col min="37" max="37" width="10" style="158" bestFit="1" customWidth="1"/>
    <col min="38" max="38" width="11.7109375" style="158" bestFit="1" customWidth="1"/>
    <col min="39" max="39" width="8.42578125" style="158" customWidth="1"/>
    <col min="40" max="40" width="38.42578125" style="158" customWidth="1"/>
    <col min="41" max="41" width="10" style="158" bestFit="1" customWidth="1"/>
    <col min="42" max="42" width="11.7109375" style="158" bestFit="1" customWidth="1"/>
    <col min="43" max="43" width="8.28515625" style="158" customWidth="1"/>
    <col min="44" max="44" width="44.5703125" style="158" customWidth="1"/>
    <col min="45" max="45" width="10" style="158" bestFit="1" customWidth="1"/>
    <col min="46" max="46" width="11.7109375" style="158" bestFit="1" customWidth="1"/>
    <col min="47" max="47" width="9.5703125" style="158" bestFit="1" customWidth="1"/>
    <col min="48" max="48" width="38.42578125" style="158" customWidth="1"/>
    <col min="49" max="49" width="10" style="158" bestFit="1" customWidth="1"/>
    <col min="50" max="50" width="11.7109375" style="158" bestFit="1" customWidth="1"/>
    <col min="51" max="51" width="9.28515625" style="158" customWidth="1"/>
    <col min="52" max="52" width="44.5703125" style="158" customWidth="1"/>
    <col min="53" max="53" width="10" style="158" bestFit="1" customWidth="1"/>
    <col min="54" max="54" width="11.7109375" style="158" bestFit="1" customWidth="1"/>
    <col min="55" max="55" width="9.5703125" style="158" bestFit="1" customWidth="1"/>
    <col min="56" max="56" width="38.42578125" style="158" customWidth="1"/>
    <col min="57" max="57" width="10" style="158" bestFit="1" customWidth="1"/>
    <col min="58" max="58" width="11.7109375" style="158" bestFit="1" customWidth="1"/>
    <col min="59" max="59" width="9.28515625" customWidth="1"/>
    <col min="60" max="60" width="44.5703125" customWidth="1"/>
    <col min="61" max="61" width="10" bestFit="1" customWidth="1"/>
    <col min="62" max="62" width="11.7109375" bestFit="1" customWidth="1"/>
    <col min="63" max="63" width="9.5703125" bestFit="1" customWidth="1"/>
    <col min="64" max="64" width="38.42578125" customWidth="1"/>
    <col min="65" max="65" width="10" bestFit="1" customWidth="1"/>
    <col min="66" max="66" width="11.7109375" bestFit="1" customWidth="1"/>
    <col min="67" max="67" width="9.28515625" customWidth="1"/>
    <col min="68" max="68" width="44.5703125" customWidth="1"/>
    <col min="69" max="69" width="10" bestFit="1" customWidth="1"/>
    <col min="70" max="70" width="11.7109375" bestFit="1" customWidth="1"/>
    <col min="71" max="71" width="8.42578125" customWidth="1"/>
    <col min="72" max="72" width="38.42578125" customWidth="1"/>
    <col min="73" max="73" width="10" bestFit="1" customWidth="1"/>
    <col min="74" max="74" width="11.7109375" bestFit="1" customWidth="1"/>
  </cols>
  <sheetData>
    <row r="1" spans="1:74" ht="15.75" thickBot="1">
      <c r="B1" s="82"/>
      <c r="C1" s="668" t="s">
        <v>1038</v>
      </c>
      <c r="D1" s="669"/>
      <c r="E1" s="669"/>
      <c r="F1" s="669"/>
      <c r="G1" s="669"/>
      <c r="H1" s="669"/>
      <c r="I1" s="669"/>
      <c r="J1" s="670"/>
      <c r="K1" s="623" t="s">
        <v>114</v>
      </c>
      <c r="L1" s="624"/>
      <c r="M1" s="624"/>
      <c r="N1" s="624"/>
      <c r="O1" s="624"/>
      <c r="P1" s="624"/>
      <c r="Q1" s="624"/>
      <c r="R1" s="625"/>
      <c r="S1" s="623" t="s">
        <v>1023</v>
      </c>
      <c r="T1" s="624"/>
      <c r="U1" s="624"/>
      <c r="V1" s="624"/>
      <c r="W1" s="624"/>
      <c r="X1" s="624"/>
      <c r="Y1" s="624"/>
      <c r="Z1" s="625"/>
      <c r="AA1" s="623" t="s">
        <v>1040</v>
      </c>
      <c r="AB1" s="624"/>
      <c r="AC1" s="624"/>
      <c r="AD1" s="624"/>
      <c r="AE1" s="624"/>
      <c r="AF1" s="624"/>
      <c r="AG1" s="624"/>
      <c r="AH1" s="625"/>
      <c r="AI1" s="623" t="s">
        <v>1041</v>
      </c>
      <c r="AJ1" s="624"/>
      <c r="AK1" s="624"/>
      <c r="AL1" s="624"/>
      <c r="AM1" s="624"/>
      <c r="AN1" s="624"/>
      <c r="AO1" s="624"/>
      <c r="AP1" s="625"/>
      <c r="AQ1" s="623" t="s">
        <v>1024</v>
      </c>
      <c r="AR1" s="624"/>
      <c r="AS1" s="624"/>
      <c r="AT1" s="624"/>
      <c r="AU1" s="624"/>
      <c r="AV1" s="624"/>
      <c r="AW1" s="624"/>
      <c r="AX1" s="625"/>
      <c r="AY1" s="623" t="s">
        <v>1025</v>
      </c>
      <c r="AZ1" s="624"/>
      <c r="BA1" s="624"/>
      <c r="BB1" s="624"/>
      <c r="BC1" s="624"/>
      <c r="BD1" s="624"/>
      <c r="BE1" s="624"/>
      <c r="BF1" s="625"/>
      <c r="BG1" s="623" t="s">
        <v>1026</v>
      </c>
      <c r="BH1" s="624"/>
      <c r="BI1" s="624"/>
      <c r="BJ1" s="624"/>
      <c r="BK1" s="624"/>
      <c r="BL1" s="624"/>
      <c r="BM1" s="624"/>
      <c r="BN1" s="625"/>
      <c r="BO1" s="623" t="s">
        <v>1027</v>
      </c>
      <c r="BP1" s="624"/>
      <c r="BQ1" s="624"/>
      <c r="BR1" s="624"/>
      <c r="BS1" s="624"/>
      <c r="BT1" s="624"/>
      <c r="BU1" s="624"/>
      <c r="BV1" s="625"/>
    </row>
    <row r="2" spans="1:74" ht="15.75" thickBot="1">
      <c r="B2" s="82"/>
      <c r="C2" s="623" t="s">
        <v>1028</v>
      </c>
      <c r="D2" s="624"/>
      <c r="E2" s="624"/>
      <c r="F2" s="625"/>
      <c r="G2" s="623" t="s">
        <v>1029</v>
      </c>
      <c r="H2" s="624"/>
      <c r="I2" s="624"/>
      <c r="J2" s="625"/>
      <c r="K2" s="623" t="str">
        <f>$C2</f>
        <v>I.HAFTA</v>
      </c>
      <c r="L2" s="624"/>
      <c r="M2" s="624"/>
      <c r="N2" s="625"/>
      <c r="O2" s="623" t="str">
        <f>$G2</f>
        <v>II.HAFTA</v>
      </c>
      <c r="P2" s="624"/>
      <c r="Q2" s="624"/>
      <c r="R2" s="625"/>
      <c r="S2" s="623" t="str">
        <f>$C2</f>
        <v>I.HAFTA</v>
      </c>
      <c r="T2" s="624"/>
      <c r="U2" s="624"/>
      <c r="V2" s="625"/>
      <c r="W2" s="623" t="str">
        <f>$G2</f>
        <v>II.HAFTA</v>
      </c>
      <c r="X2" s="624"/>
      <c r="Y2" s="624"/>
      <c r="Z2" s="625"/>
      <c r="AA2" s="623" t="str">
        <f>$C2</f>
        <v>I.HAFTA</v>
      </c>
      <c r="AB2" s="624"/>
      <c r="AC2" s="624"/>
      <c r="AD2" s="625"/>
      <c r="AE2" s="623" t="str">
        <f>$G2</f>
        <v>II.HAFTA</v>
      </c>
      <c r="AF2" s="624"/>
      <c r="AG2" s="624"/>
      <c r="AH2" s="625"/>
      <c r="AI2" s="623" t="str">
        <f>$C2</f>
        <v>I.HAFTA</v>
      </c>
      <c r="AJ2" s="624"/>
      <c r="AK2" s="624"/>
      <c r="AL2" s="625"/>
      <c r="AM2" s="623" t="str">
        <f>$G2</f>
        <v>II.HAFTA</v>
      </c>
      <c r="AN2" s="624"/>
      <c r="AO2" s="624"/>
      <c r="AP2" s="625"/>
      <c r="AQ2" s="623" t="str">
        <f>$C2</f>
        <v>I.HAFTA</v>
      </c>
      <c r="AR2" s="624"/>
      <c r="AS2" s="624"/>
      <c r="AT2" s="625"/>
      <c r="AU2" s="623" t="str">
        <f>$G2</f>
        <v>II.HAFTA</v>
      </c>
      <c r="AV2" s="624"/>
      <c r="AW2" s="624"/>
      <c r="AX2" s="625"/>
      <c r="AY2" s="623" t="str">
        <f>$C2</f>
        <v>I.HAFTA</v>
      </c>
      <c r="AZ2" s="624"/>
      <c r="BA2" s="624"/>
      <c r="BB2" s="625"/>
      <c r="BC2" s="623" t="str">
        <f>$G2</f>
        <v>II.HAFTA</v>
      </c>
      <c r="BD2" s="624"/>
      <c r="BE2" s="624"/>
      <c r="BF2" s="625"/>
      <c r="BG2" s="623" t="str">
        <f>$C2</f>
        <v>I.HAFTA</v>
      </c>
      <c r="BH2" s="624"/>
      <c r="BI2" s="624"/>
      <c r="BJ2" s="625"/>
      <c r="BK2" s="623" t="str">
        <f>$G2</f>
        <v>II.HAFTA</v>
      </c>
      <c r="BL2" s="624"/>
      <c r="BM2" s="624"/>
      <c r="BN2" s="625"/>
      <c r="BO2" s="623" t="str">
        <f>$C2</f>
        <v>I.HAFTA</v>
      </c>
      <c r="BP2" s="624"/>
      <c r="BQ2" s="624"/>
      <c r="BR2" s="625"/>
      <c r="BS2" s="623" t="str">
        <f>$G2</f>
        <v>II.HAFTA</v>
      </c>
      <c r="BT2" s="624"/>
      <c r="BU2" s="624"/>
      <c r="BV2" s="625"/>
    </row>
    <row r="3" spans="1:74" ht="15.75" thickBot="1">
      <c r="B3" s="82"/>
      <c r="C3" s="273" t="s">
        <v>1035</v>
      </c>
      <c r="D3" s="274" t="s">
        <v>1036</v>
      </c>
      <c r="E3" s="275" t="s">
        <v>904</v>
      </c>
      <c r="F3" s="276" t="s">
        <v>1037</v>
      </c>
      <c r="G3" s="273" t="str">
        <f>$C3</f>
        <v>D. KODU</v>
      </c>
      <c r="H3" s="274" t="str">
        <f>$D3</f>
        <v>D.ADI/ÖĞRETİM ELEMANI</v>
      </c>
      <c r="I3" s="274" t="str">
        <f>$E3</f>
        <v>DERSLİK</v>
      </c>
      <c r="J3" s="277" t="str">
        <f>$F3</f>
        <v>GÖZETMEN</v>
      </c>
      <c r="K3" s="273" t="str">
        <f>$C3</f>
        <v>D. KODU</v>
      </c>
      <c r="L3" s="274" t="str">
        <f>$D3</f>
        <v>D.ADI/ÖĞRETİM ELEMANI</v>
      </c>
      <c r="M3" s="274" t="str">
        <f>$E3</f>
        <v>DERSLİK</v>
      </c>
      <c r="N3" s="277" t="str">
        <f>$F3</f>
        <v>GÖZETMEN</v>
      </c>
      <c r="O3" s="273" t="str">
        <f>$C3</f>
        <v>D. KODU</v>
      </c>
      <c r="P3" s="274" t="str">
        <f>$D3</f>
        <v>D.ADI/ÖĞRETİM ELEMANI</v>
      </c>
      <c r="Q3" s="274" t="str">
        <f>$E3</f>
        <v>DERSLİK</v>
      </c>
      <c r="R3" s="277" t="str">
        <f>$F3</f>
        <v>GÖZETMEN</v>
      </c>
      <c r="S3" s="273" t="str">
        <f>$C3</f>
        <v>D. KODU</v>
      </c>
      <c r="T3" s="274" t="str">
        <f>$D3</f>
        <v>D.ADI/ÖĞRETİM ELEMANI</v>
      </c>
      <c r="U3" s="274" t="str">
        <f>$E3</f>
        <v>DERSLİK</v>
      </c>
      <c r="V3" s="277" t="str">
        <f>$F3</f>
        <v>GÖZETMEN</v>
      </c>
      <c r="W3" s="273" t="str">
        <f>$C3</f>
        <v>D. KODU</v>
      </c>
      <c r="X3" s="274" t="str">
        <f>$D3</f>
        <v>D.ADI/ÖĞRETİM ELEMANI</v>
      </c>
      <c r="Y3" s="274" t="str">
        <f>$E3</f>
        <v>DERSLİK</v>
      </c>
      <c r="Z3" s="277" t="str">
        <f>$F3</f>
        <v>GÖZETMEN</v>
      </c>
      <c r="AA3" s="273" t="str">
        <f>$C3</f>
        <v>D. KODU</v>
      </c>
      <c r="AB3" s="274" t="str">
        <f>$D3</f>
        <v>D.ADI/ÖĞRETİM ELEMANI</v>
      </c>
      <c r="AC3" s="274" t="str">
        <f>$E3</f>
        <v>DERSLİK</v>
      </c>
      <c r="AD3" s="277" t="str">
        <f>$F3</f>
        <v>GÖZETMEN</v>
      </c>
      <c r="AE3" s="273" t="str">
        <f>$C3</f>
        <v>D. KODU</v>
      </c>
      <c r="AF3" s="274" t="str">
        <f>$D3</f>
        <v>D.ADI/ÖĞRETİM ELEMANI</v>
      </c>
      <c r="AG3" s="274" t="str">
        <f>$E3</f>
        <v>DERSLİK</v>
      </c>
      <c r="AH3" s="277" t="str">
        <f>$F3</f>
        <v>GÖZETMEN</v>
      </c>
      <c r="AI3" s="273" t="str">
        <f>$C3</f>
        <v>D. KODU</v>
      </c>
      <c r="AJ3" s="274" t="str">
        <f>$D3</f>
        <v>D.ADI/ÖĞRETİM ELEMANI</v>
      </c>
      <c r="AK3" s="274" t="str">
        <f>$E3</f>
        <v>DERSLİK</v>
      </c>
      <c r="AL3" s="277" t="str">
        <f>$F3</f>
        <v>GÖZETMEN</v>
      </c>
      <c r="AM3" s="273" t="str">
        <f>$C3</f>
        <v>D. KODU</v>
      </c>
      <c r="AN3" s="274" t="str">
        <f>$D3</f>
        <v>D.ADI/ÖĞRETİM ELEMANI</v>
      </c>
      <c r="AO3" s="274" t="str">
        <f>$E3</f>
        <v>DERSLİK</v>
      </c>
      <c r="AP3" s="277" t="str">
        <f>$F3</f>
        <v>GÖZETMEN</v>
      </c>
      <c r="AQ3" s="273" t="str">
        <f>$C3</f>
        <v>D. KODU</v>
      </c>
      <c r="AR3" s="274" t="str">
        <f>$D3</f>
        <v>D.ADI/ÖĞRETİM ELEMANI</v>
      </c>
      <c r="AS3" s="274" t="str">
        <f>$E3</f>
        <v>DERSLİK</v>
      </c>
      <c r="AT3" s="277" t="str">
        <f>$F3</f>
        <v>GÖZETMEN</v>
      </c>
      <c r="AU3" s="273" t="str">
        <f>$C3</f>
        <v>D. KODU</v>
      </c>
      <c r="AV3" s="274" t="str">
        <f>$D3</f>
        <v>D.ADI/ÖĞRETİM ELEMANI</v>
      </c>
      <c r="AW3" s="274" t="str">
        <f>$E3</f>
        <v>DERSLİK</v>
      </c>
      <c r="AX3" s="277" t="str">
        <f>$F3</f>
        <v>GÖZETMEN</v>
      </c>
      <c r="AY3" s="273" t="str">
        <f>$C3</f>
        <v>D. KODU</v>
      </c>
      <c r="AZ3" s="274" t="str">
        <f>$D3</f>
        <v>D.ADI/ÖĞRETİM ELEMANI</v>
      </c>
      <c r="BA3" s="274" t="str">
        <f>$E3</f>
        <v>DERSLİK</v>
      </c>
      <c r="BB3" s="277" t="str">
        <f>$F3</f>
        <v>GÖZETMEN</v>
      </c>
      <c r="BC3" s="273" t="str">
        <f>$C3</f>
        <v>D. KODU</v>
      </c>
      <c r="BD3" s="274" t="str">
        <f>$D3</f>
        <v>D.ADI/ÖĞRETİM ELEMANI</v>
      </c>
      <c r="BE3" s="274" t="str">
        <f>$E3</f>
        <v>DERSLİK</v>
      </c>
      <c r="BF3" s="277" t="str">
        <f>$F3</f>
        <v>GÖZETMEN</v>
      </c>
      <c r="BG3" s="273" t="str">
        <f>$C3</f>
        <v>D. KODU</v>
      </c>
      <c r="BH3" s="274" t="str">
        <f>$D3</f>
        <v>D.ADI/ÖĞRETİM ELEMANI</v>
      </c>
      <c r="BI3" s="274" t="str">
        <f>$E3</f>
        <v>DERSLİK</v>
      </c>
      <c r="BJ3" s="277" t="str">
        <f>$F3</f>
        <v>GÖZETMEN</v>
      </c>
      <c r="BK3" s="273" t="str">
        <f>$C3</f>
        <v>D. KODU</v>
      </c>
      <c r="BL3" s="274" t="str">
        <f>$D3</f>
        <v>D.ADI/ÖĞRETİM ELEMANI</v>
      </c>
      <c r="BM3" s="274" t="str">
        <f>$E3</f>
        <v>DERSLİK</v>
      </c>
      <c r="BN3" s="277" t="str">
        <f>$F3</f>
        <v>GÖZETMEN</v>
      </c>
      <c r="BO3" s="273" t="str">
        <f>$C3</f>
        <v>D. KODU</v>
      </c>
      <c r="BP3" s="274" t="str">
        <f>$D3</f>
        <v>D.ADI/ÖĞRETİM ELEMANI</v>
      </c>
      <c r="BQ3" s="274" t="str">
        <f>$E3</f>
        <v>DERSLİK</v>
      </c>
      <c r="BR3" s="277" t="str">
        <f>$F3</f>
        <v>GÖZETMEN</v>
      </c>
      <c r="BS3" s="273" t="str">
        <f>$C3</f>
        <v>D. KODU</v>
      </c>
      <c r="BT3" s="274" t="str">
        <f>$D3</f>
        <v>D.ADI/ÖĞRETİM ELEMANI</v>
      </c>
      <c r="BU3" s="274" t="str">
        <f>$E3</f>
        <v>DERSLİK</v>
      </c>
      <c r="BV3" s="277" t="str">
        <f>$F3</f>
        <v>GÖZETMEN</v>
      </c>
    </row>
    <row r="4" spans="1:74" ht="15" customHeight="1">
      <c r="A4" s="627" t="s">
        <v>14</v>
      </c>
      <c r="B4" s="658" t="s">
        <v>1030</v>
      </c>
      <c r="C4" s="259" t="str">
        <f>'ZM 1-2-3 BB'!$P$35</f>
        <v>ZM203</v>
      </c>
      <c r="D4" s="147" t="str">
        <f>'ZM 1-2-3 BB'!$Q$35</f>
        <v>BİLGİSAYAR DESTEKLİ TEKNİK RESİM</v>
      </c>
      <c r="E4" s="256"/>
      <c r="F4" s="260"/>
      <c r="G4" s="261" t="str">
        <f>'ZM 1-2-3 BB'!$P$16</f>
        <v>BZF103</v>
      </c>
      <c r="H4" s="262" t="str">
        <f>'ZM 1-2-3 BB'!$Q$16</f>
        <v>MATEMATİK I</v>
      </c>
      <c r="I4" s="256"/>
      <c r="J4" s="263"/>
      <c r="K4" s="264" t="e">
        <f>#REF!</f>
        <v>#REF!</v>
      </c>
      <c r="L4" s="265" t="e">
        <f>#REF!</f>
        <v>#REF!</v>
      </c>
      <c r="M4" s="267"/>
      <c r="N4" s="260"/>
      <c r="O4" s="266" t="e">
        <f>#REF!</f>
        <v>#REF!</v>
      </c>
      <c r="P4" s="265" t="e">
        <f>#REF!</f>
        <v>#REF!</v>
      </c>
      <c r="Q4" s="267"/>
      <c r="R4" s="263"/>
      <c r="S4" s="264" t="e">
        <f>#REF!</f>
        <v>#REF!</v>
      </c>
      <c r="T4" s="265" t="e">
        <f>#REF!</f>
        <v>#REF!</v>
      </c>
      <c r="U4" s="267"/>
      <c r="V4" s="260"/>
      <c r="W4" s="266" t="e">
        <f>#REF!</f>
        <v>#REF!</v>
      </c>
      <c r="X4" s="265" t="e">
        <f>#REF!</f>
        <v>#REF!</v>
      </c>
      <c r="Y4" s="267"/>
      <c r="Z4" s="263"/>
      <c r="AA4" s="264" t="e">
        <f>#REF!</f>
        <v>#REF!</v>
      </c>
      <c r="AB4" s="265" t="e">
        <f>#REF!</f>
        <v>#REF!</v>
      </c>
      <c r="AC4" s="287" t="s">
        <v>123</v>
      </c>
      <c r="AD4" s="291" t="s">
        <v>1045</v>
      </c>
      <c r="AE4" s="266" t="e">
        <f>#REF!</f>
        <v>#REF!</v>
      </c>
      <c r="AF4" s="265" t="e">
        <f>#REF!</f>
        <v>#REF!</v>
      </c>
      <c r="AG4" s="287" t="s">
        <v>123</v>
      </c>
      <c r="AH4" s="291" t="s">
        <v>1044</v>
      </c>
      <c r="AI4" s="264" t="str">
        <f>GM!$P$19</f>
        <v>GM110</v>
      </c>
      <c r="AJ4" s="265" t="str">
        <f>GM!$Q$19</f>
        <v>GENEL EKONOMİ</v>
      </c>
      <c r="AK4" s="267"/>
      <c r="AL4" s="260"/>
      <c r="AM4" s="266">
        <f>BGM!$P$15</f>
        <v>0</v>
      </c>
      <c r="AN4" s="265">
        <f>BGM!$Q$15</f>
        <v>0</v>
      </c>
      <c r="AO4" s="267"/>
      <c r="AP4" s="263"/>
      <c r="AQ4" s="264" t="str">
        <f>BTE!$P$15</f>
        <v>BZF109</v>
      </c>
      <c r="AR4" s="265" t="str">
        <f>BTE!$Q$15</f>
        <v>ZOOLOJİ I</v>
      </c>
      <c r="AS4" s="267"/>
      <c r="AT4" s="260"/>
      <c r="AU4" s="266" t="str">
        <f>BTE!$P$9</f>
        <v>BOZ101</v>
      </c>
      <c r="AV4" s="265" t="str">
        <f>BTE!$Q$9</f>
        <v>TÜRK DİLİ I</v>
      </c>
      <c r="AW4" s="267"/>
      <c r="AX4" s="263"/>
      <c r="AY4" s="264" t="e">
        <f>#REF!</f>
        <v>#REF!</v>
      </c>
      <c r="AZ4" s="265" t="e">
        <f>#REF!</f>
        <v>#REF!</v>
      </c>
      <c r="BA4" s="267"/>
      <c r="BB4" s="260"/>
      <c r="BC4" s="266" t="e">
        <f>#REF!</f>
        <v>#REF!</v>
      </c>
      <c r="BD4" s="265" t="e">
        <f>#REF!</f>
        <v>#REF!</v>
      </c>
      <c r="BE4" s="267"/>
      <c r="BF4" s="263"/>
      <c r="BG4" s="264" t="e">
        <f>#REF!</f>
        <v>#REF!</v>
      </c>
      <c r="BH4" s="265" t="e">
        <f>#REF!</f>
        <v>#REF!</v>
      </c>
      <c r="BI4" s="267"/>
      <c r="BJ4" s="260"/>
      <c r="BK4" s="266" t="e">
        <f>#REF!</f>
        <v>#REF!</v>
      </c>
      <c r="BL4" s="265" t="e">
        <f>#REF!</f>
        <v>#REF!</v>
      </c>
      <c r="BM4" s="267"/>
      <c r="BN4" s="263"/>
      <c r="BO4" s="264" t="e">
        <f>#REF!</f>
        <v>#REF!</v>
      </c>
      <c r="BP4" s="265" t="e">
        <f>#REF!</f>
        <v>#REF!</v>
      </c>
      <c r="BQ4" s="267"/>
      <c r="BR4" s="260"/>
      <c r="BS4" s="266" t="e">
        <f>#REF!</f>
        <v>#REF!</v>
      </c>
      <c r="BT4" s="265" t="e">
        <f>#REF!</f>
        <v>#REF!</v>
      </c>
      <c r="BU4" s="267"/>
      <c r="BV4" s="263"/>
    </row>
    <row r="5" spans="1:74">
      <c r="A5" s="628"/>
      <c r="B5" s="659"/>
      <c r="C5" s="237"/>
      <c r="D5" s="187" t="str">
        <f>'ZM 1-2-3 BB'!$V$35</f>
        <v>Doç.Dr.Tayfun KORUCU</v>
      </c>
      <c r="E5" s="99"/>
      <c r="F5" s="227"/>
      <c r="G5" s="205"/>
      <c r="H5" s="181" t="str">
        <f>'ZM 1-2-3 BB'!$V$16</f>
        <v>Y.Doç.Dr. Cuma BOLAT</v>
      </c>
      <c r="I5" s="99"/>
      <c r="J5" s="228"/>
      <c r="K5" s="229"/>
      <c r="L5" s="230" t="e">
        <f>#REF!</f>
        <v>#REF!</v>
      </c>
      <c r="M5" s="268"/>
      <c r="N5" s="227"/>
      <c r="O5" s="231"/>
      <c r="P5" s="230" t="e">
        <f>#REF!</f>
        <v>#REF!</v>
      </c>
      <c r="Q5" s="268"/>
      <c r="R5" s="228"/>
      <c r="S5" s="229"/>
      <c r="T5" s="230" t="e">
        <f>#REF!</f>
        <v>#REF!</v>
      </c>
      <c r="U5" s="268"/>
      <c r="V5" s="227"/>
      <c r="W5" s="231"/>
      <c r="X5" s="230" t="e">
        <f>#REF!</f>
        <v>#REF!</v>
      </c>
      <c r="Y5" s="268"/>
      <c r="Z5" s="228"/>
      <c r="AA5" s="229"/>
      <c r="AB5" s="230" t="e">
        <f>#REF!</f>
        <v>#REF!</v>
      </c>
      <c r="AC5" s="272" t="s">
        <v>124</v>
      </c>
      <c r="AD5" s="292"/>
      <c r="AE5" s="231"/>
      <c r="AF5" s="230" t="e">
        <f>#REF!</f>
        <v>#REF!</v>
      </c>
      <c r="AG5" s="272" t="s">
        <v>124</v>
      </c>
      <c r="AH5" s="292"/>
      <c r="AI5" s="229"/>
      <c r="AJ5" s="230" t="e">
        <f>GM!$V$19</f>
        <v>#REF!</v>
      </c>
      <c r="AK5" s="268"/>
      <c r="AL5" s="227"/>
      <c r="AM5" s="231"/>
      <c r="AN5" s="230">
        <f>BGM!$V$15</f>
        <v>0</v>
      </c>
      <c r="AO5" s="268"/>
      <c r="AP5" s="228"/>
      <c r="AQ5" s="229"/>
      <c r="AR5" s="230">
        <f>BTE!$V$15</f>
        <v>5</v>
      </c>
      <c r="AS5" s="268"/>
      <c r="AT5" s="227"/>
      <c r="AU5" s="231"/>
      <c r="AV5" s="230">
        <f>BTE!$V$9</f>
        <v>2</v>
      </c>
      <c r="AW5" s="268"/>
      <c r="AX5" s="228"/>
      <c r="AY5" s="229"/>
      <c r="AZ5" s="230" t="e">
        <f>#REF!</f>
        <v>#REF!</v>
      </c>
      <c r="BA5" s="268"/>
      <c r="BB5" s="227"/>
      <c r="BC5" s="231"/>
      <c r="BD5" s="230" t="e">
        <f>#REF!</f>
        <v>#REF!</v>
      </c>
      <c r="BE5" s="268"/>
      <c r="BF5" s="228"/>
      <c r="BG5" s="229"/>
      <c r="BH5" s="230" t="e">
        <f>#REF!</f>
        <v>#REF!</v>
      </c>
      <c r="BI5" s="268"/>
      <c r="BJ5" s="227"/>
      <c r="BK5" s="231"/>
      <c r="BL5" s="230" t="e">
        <f>#REF!</f>
        <v>#REF!</v>
      </c>
      <c r="BM5" s="268"/>
      <c r="BN5" s="228"/>
      <c r="BO5" s="229"/>
      <c r="BP5" s="230" t="e">
        <f>#REF!</f>
        <v>#REF!</v>
      </c>
      <c r="BQ5" s="268"/>
      <c r="BR5" s="227"/>
      <c r="BS5" s="231"/>
      <c r="BT5" s="230" t="e">
        <f>#REF!</f>
        <v>#REF!</v>
      </c>
      <c r="BU5" s="268"/>
      <c r="BV5" s="228"/>
    </row>
    <row r="6" spans="1:74">
      <c r="A6" s="628"/>
      <c r="B6" s="659"/>
      <c r="C6" s="208"/>
      <c r="D6" s="87"/>
      <c r="E6" s="255"/>
      <c r="F6" s="217"/>
      <c r="G6" s="198"/>
      <c r="H6" s="87"/>
      <c r="I6" s="255"/>
      <c r="J6" s="218"/>
      <c r="K6" s="208"/>
      <c r="L6" s="87"/>
      <c r="M6" s="255"/>
      <c r="N6" s="217"/>
      <c r="O6" s="198"/>
      <c r="P6" s="87"/>
      <c r="Q6" s="255"/>
      <c r="R6" s="218"/>
      <c r="S6" s="208"/>
      <c r="T6" s="87"/>
      <c r="U6" s="255"/>
      <c r="V6" s="217"/>
      <c r="W6" s="198"/>
      <c r="X6" s="87"/>
      <c r="Y6" s="255"/>
      <c r="Z6" s="218"/>
      <c r="AA6" s="208"/>
      <c r="AB6" s="87"/>
      <c r="AC6" s="255"/>
      <c r="AD6" s="288"/>
      <c r="AE6" s="198"/>
      <c r="AF6" s="87"/>
      <c r="AG6" s="255"/>
      <c r="AH6" s="288"/>
      <c r="AI6" s="208"/>
      <c r="AJ6" s="87"/>
      <c r="AK6" s="255"/>
      <c r="AL6" s="217"/>
      <c r="AM6" s="198"/>
      <c r="AN6" s="87"/>
      <c r="AO6" s="255"/>
      <c r="AP6" s="218"/>
      <c r="AQ6" s="208"/>
      <c r="AR6" s="87"/>
      <c r="AS6" s="255"/>
      <c r="AT6" s="217"/>
      <c r="AU6" s="198"/>
      <c r="AV6" s="87"/>
      <c r="AW6" s="255"/>
      <c r="AX6" s="218"/>
      <c r="AY6" s="208"/>
      <c r="AZ6" s="87"/>
      <c r="BA6" s="255"/>
      <c r="BB6" s="217"/>
      <c r="BC6" s="198"/>
      <c r="BD6" s="87"/>
      <c r="BE6" s="255"/>
      <c r="BF6" s="218"/>
      <c r="BG6" s="208"/>
      <c r="BH6" s="87"/>
      <c r="BI6" s="255"/>
      <c r="BJ6" s="217"/>
      <c r="BK6" s="198"/>
      <c r="BL6" s="87"/>
      <c r="BM6" s="255"/>
      <c r="BN6" s="218"/>
      <c r="BO6" s="208"/>
      <c r="BP6" s="87"/>
      <c r="BQ6" s="255"/>
      <c r="BR6" s="217"/>
      <c r="BS6" s="198"/>
      <c r="BT6" s="87"/>
      <c r="BU6" s="255"/>
      <c r="BV6" s="218"/>
    </row>
    <row r="7" spans="1:74">
      <c r="A7" s="628"/>
      <c r="B7" s="660"/>
      <c r="C7" s="209"/>
      <c r="D7" s="92"/>
      <c r="E7" s="99"/>
      <c r="F7" s="219"/>
      <c r="G7" s="199"/>
      <c r="H7" s="92"/>
      <c r="I7" s="99"/>
      <c r="J7" s="220"/>
      <c r="K7" s="209"/>
      <c r="L7" s="92"/>
      <c r="M7" s="99"/>
      <c r="N7" s="219"/>
      <c r="O7" s="199"/>
      <c r="P7" s="92"/>
      <c r="Q7" s="99"/>
      <c r="R7" s="220"/>
      <c r="S7" s="209"/>
      <c r="T7" s="92"/>
      <c r="U7" s="99"/>
      <c r="V7" s="219"/>
      <c r="W7" s="199"/>
      <c r="X7" s="92"/>
      <c r="Y7" s="99"/>
      <c r="Z7" s="220"/>
      <c r="AA7" s="209"/>
      <c r="AB7" s="92"/>
      <c r="AC7" s="99"/>
      <c r="AD7" s="289"/>
      <c r="AE7" s="199"/>
      <c r="AF7" s="92"/>
      <c r="AG7" s="99"/>
      <c r="AH7" s="289"/>
      <c r="AI7" s="209"/>
      <c r="AJ7" s="92"/>
      <c r="AK7" s="99"/>
      <c r="AL7" s="219"/>
      <c r="AM7" s="199"/>
      <c r="AN7" s="92"/>
      <c r="AO7" s="99"/>
      <c r="AP7" s="220"/>
      <c r="AQ7" s="209"/>
      <c r="AR7" s="92"/>
      <c r="AS7" s="99"/>
      <c r="AT7" s="219"/>
      <c r="AU7" s="199"/>
      <c r="AV7" s="92"/>
      <c r="AW7" s="99"/>
      <c r="AX7" s="220"/>
      <c r="AY7" s="209"/>
      <c r="AZ7" s="92"/>
      <c r="BA7" s="99"/>
      <c r="BB7" s="219"/>
      <c r="BC7" s="199"/>
      <c r="BD7" s="92"/>
      <c r="BE7" s="99"/>
      <c r="BF7" s="220"/>
      <c r="BG7" s="209"/>
      <c r="BH7" s="92"/>
      <c r="BI7" s="99"/>
      <c r="BJ7" s="219"/>
      <c r="BK7" s="199"/>
      <c r="BL7" s="92"/>
      <c r="BM7" s="99"/>
      <c r="BN7" s="220"/>
      <c r="BO7" s="209"/>
      <c r="BP7" s="92"/>
      <c r="BQ7" s="99"/>
      <c r="BR7" s="219"/>
      <c r="BS7" s="199"/>
      <c r="BT7" s="92"/>
      <c r="BU7" s="99"/>
      <c r="BV7" s="220"/>
    </row>
    <row r="8" spans="1:74">
      <c r="A8" s="628"/>
      <c r="B8" s="661" t="s">
        <v>1031</v>
      </c>
      <c r="C8" s="208"/>
      <c r="D8" s="87"/>
      <c r="E8" s="255"/>
      <c r="F8" s="217"/>
      <c r="G8" s="198"/>
      <c r="H8" s="87"/>
      <c r="I8" s="255"/>
      <c r="J8" s="218"/>
      <c r="K8" s="208"/>
      <c r="L8" s="87"/>
      <c r="M8" s="255"/>
      <c r="N8" s="217"/>
      <c r="O8" s="198"/>
      <c r="P8" s="87"/>
      <c r="Q8" s="255"/>
      <c r="R8" s="218"/>
      <c r="S8" s="208"/>
      <c r="T8" s="87"/>
      <c r="U8" s="255"/>
      <c r="V8" s="217"/>
      <c r="W8" s="198"/>
      <c r="X8" s="87"/>
      <c r="Y8" s="255"/>
      <c r="Z8" s="218"/>
      <c r="AA8" s="239" t="str">
        <f>[1]BBSM!$P$54</f>
        <v>BBSM302</v>
      </c>
      <c r="AB8" s="242" t="str">
        <f>[1]BBSM!$Q$54</f>
        <v>TEMEL ELEKTRİK VE ELEKTRONİK BİLGİSİ</v>
      </c>
      <c r="AC8" s="287" t="s">
        <v>123</v>
      </c>
      <c r="AD8" s="288" t="s">
        <v>1042</v>
      </c>
      <c r="AE8" s="242" t="str">
        <f>[1]BBSM!P55</f>
        <v>BBSM304</v>
      </c>
      <c r="AF8" s="239" t="str">
        <f>[1]BBSM!$Q$55</f>
        <v>ISI VE KÜTLE TRANSFERİ</v>
      </c>
      <c r="AG8" s="287" t="s">
        <v>123</v>
      </c>
      <c r="AH8" s="288" t="s">
        <v>1043</v>
      </c>
      <c r="AI8" s="208"/>
      <c r="AJ8" s="87"/>
      <c r="AK8" s="255"/>
      <c r="AL8" s="217"/>
      <c r="AM8" s="198"/>
      <c r="AN8" s="87"/>
      <c r="AO8" s="255"/>
      <c r="AP8" s="218"/>
      <c r="AQ8" s="208"/>
      <c r="AR8" s="87"/>
      <c r="AS8" s="255"/>
      <c r="AT8" s="217"/>
      <c r="AU8" s="198"/>
      <c r="AV8" s="87"/>
      <c r="AW8" s="255"/>
      <c r="AX8" s="218"/>
      <c r="AY8" s="208"/>
      <c r="AZ8" s="87"/>
      <c r="BA8" s="255"/>
      <c r="BB8" s="217"/>
      <c r="BC8" s="198"/>
      <c r="BD8" s="87"/>
      <c r="BE8" s="255"/>
      <c r="BF8" s="218"/>
      <c r="BG8" s="208"/>
      <c r="BH8" s="87"/>
      <c r="BI8" s="255"/>
      <c r="BJ8" s="217"/>
      <c r="BK8" s="198"/>
      <c r="BL8" s="87"/>
      <c r="BM8" s="255"/>
      <c r="BN8" s="218"/>
      <c r="BO8" s="208"/>
      <c r="BP8" s="87"/>
      <c r="BQ8" s="255"/>
      <c r="BR8" s="217"/>
      <c r="BS8" s="198"/>
      <c r="BT8" s="87"/>
      <c r="BU8" s="255"/>
      <c r="BV8" s="218"/>
    </row>
    <row r="9" spans="1:74">
      <c r="A9" s="628"/>
      <c r="B9" s="659"/>
      <c r="C9" s="209"/>
      <c r="D9" s="92"/>
      <c r="E9" s="99"/>
      <c r="F9" s="219"/>
      <c r="G9" s="199"/>
      <c r="H9" s="92"/>
      <c r="I9" s="99"/>
      <c r="J9" s="220"/>
      <c r="K9" s="209"/>
      <c r="L9" s="92"/>
      <c r="M9" s="99"/>
      <c r="N9" s="219"/>
      <c r="O9" s="199"/>
      <c r="P9" s="92"/>
      <c r="Q9" s="99"/>
      <c r="R9" s="220"/>
      <c r="S9" s="209"/>
      <c r="T9" s="92"/>
      <c r="U9" s="99"/>
      <c r="V9" s="219"/>
      <c r="W9" s="199"/>
      <c r="X9" s="92"/>
      <c r="Y9" s="99"/>
      <c r="Z9" s="220"/>
      <c r="AA9" s="244" t="str">
        <f>BSM!$P$49</f>
        <v>BSM321</v>
      </c>
      <c r="AB9" s="243" t="str">
        <f>[1]BBSM!$V$54</f>
        <v>Öğr.Gör. Alper DİZİBÜYÜK</v>
      </c>
      <c r="AC9" s="272" t="s">
        <v>124</v>
      </c>
      <c r="AD9" s="289"/>
      <c r="AE9" s="244">
        <f>BSM!$P$50</f>
        <v>0</v>
      </c>
      <c r="AF9" s="241" t="str">
        <f>[1]BBSM!$V$55</f>
        <v>Y.Doç.Dr. Sertan SESVEREN</v>
      </c>
      <c r="AG9" s="272" t="s">
        <v>124</v>
      </c>
      <c r="AH9" s="289"/>
      <c r="AI9" s="209"/>
      <c r="AJ9" s="92"/>
      <c r="AK9" s="99"/>
      <c r="AL9" s="219"/>
      <c r="AM9" s="199"/>
      <c r="AN9" s="92"/>
      <c r="AO9" s="99"/>
      <c r="AP9" s="220"/>
      <c r="AQ9" s="209"/>
      <c r="AR9" s="92"/>
      <c r="AS9" s="99"/>
      <c r="AT9" s="219"/>
      <c r="AU9" s="199"/>
      <c r="AV9" s="92"/>
      <c r="AW9" s="99"/>
      <c r="AX9" s="220"/>
      <c r="AY9" s="209"/>
      <c r="AZ9" s="92"/>
      <c r="BA9" s="99"/>
      <c r="BB9" s="219"/>
      <c r="BC9" s="199"/>
      <c r="BD9" s="92"/>
      <c r="BE9" s="99"/>
      <c r="BF9" s="220"/>
      <c r="BG9" s="209"/>
      <c r="BH9" s="92"/>
      <c r="BI9" s="99"/>
      <c r="BJ9" s="219"/>
      <c r="BK9" s="199"/>
      <c r="BL9" s="92"/>
      <c r="BM9" s="99"/>
      <c r="BN9" s="220"/>
      <c r="BO9" s="209"/>
      <c r="BP9" s="92"/>
      <c r="BQ9" s="99"/>
      <c r="BR9" s="219"/>
      <c r="BS9" s="199"/>
      <c r="BT9" s="92"/>
      <c r="BU9" s="99"/>
      <c r="BV9" s="220"/>
    </row>
    <row r="10" spans="1:74">
      <c r="A10" s="628"/>
      <c r="B10" s="659"/>
      <c r="C10" s="208"/>
      <c r="D10" s="87"/>
      <c r="E10" s="255"/>
      <c r="F10" s="217"/>
      <c r="G10" s="198"/>
      <c r="H10" s="87"/>
      <c r="I10" s="255"/>
      <c r="J10" s="218"/>
      <c r="K10" s="208"/>
      <c r="L10" s="87"/>
      <c r="M10" s="255"/>
      <c r="N10" s="217"/>
      <c r="O10" s="198"/>
      <c r="P10" s="87"/>
      <c r="Q10" s="255"/>
      <c r="R10" s="218"/>
      <c r="S10" s="208"/>
      <c r="T10" s="87"/>
      <c r="U10" s="255"/>
      <c r="V10" s="217"/>
      <c r="W10" s="198"/>
      <c r="X10" s="87"/>
      <c r="Y10" s="255"/>
      <c r="Z10" s="218"/>
      <c r="AA10" s="208"/>
      <c r="AB10" s="87"/>
      <c r="AC10" s="255"/>
      <c r="AD10" s="288"/>
      <c r="AE10" s="198"/>
      <c r="AF10" s="87"/>
      <c r="AG10" s="255"/>
      <c r="AH10" s="288"/>
      <c r="AI10" s="208"/>
      <c r="AJ10" s="87"/>
      <c r="AK10" s="255"/>
      <c r="AL10" s="217"/>
      <c r="AM10" s="198"/>
      <c r="AN10" s="87"/>
      <c r="AO10" s="255"/>
      <c r="AP10" s="218"/>
      <c r="AQ10" s="208"/>
      <c r="AR10" s="87"/>
      <c r="AS10" s="255"/>
      <c r="AT10" s="217"/>
      <c r="AU10" s="198"/>
      <c r="AV10" s="87"/>
      <c r="AW10" s="255"/>
      <c r="AX10" s="218"/>
      <c r="AY10" s="208"/>
      <c r="AZ10" s="87"/>
      <c r="BA10" s="255"/>
      <c r="BB10" s="217"/>
      <c r="BC10" s="198"/>
      <c r="BD10" s="87"/>
      <c r="BE10" s="255"/>
      <c r="BF10" s="218"/>
      <c r="BG10" s="208"/>
      <c r="BH10" s="87"/>
      <c r="BI10" s="255"/>
      <c r="BJ10" s="217"/>
      <c r="BK10" s="198"/>
      <c r="BL10" s="87"/>
      <c r="BM10" s="255"/>
      <c r="BN10" s="218"/>
      <c r="BO10" s="208"/>
      <c r="BP10" s="87"/>
      <c r="BQ10" s="255"/>
      <c r="BR10" s="217"/>
      <c r="BS10" s="198"/>
      <c r="BT10" s="87"/>
      <c r="BU10" s="255"/>
      <c r="BV10" s="218"/>
    </row>
    <row r="11" spans="1:74">
      <c r="A11" s="628"/>
      <c r="B11" s="660"/>
      <c r="C11" s="247"/>
      <c r="D11" s="150"/>
      <c r="E11" s="256"/>
      <c r="F11" s="252"/>
      <c r="G11" s="248"/>
      <c r="H11" s="150"/>
      <c r="I11" s="256"/>
      <c r="J11" s="249"/>
      <c r="K11" s="209"/>
      <c r="L11" s="92"/>
      <c r="M11" s="99"/>
      <c r="N11" s="219"/>
      <c r="O11" s="199"/>
      <c r="P11" s="92"/>
      <c r="Q11" s="99"/>
      <c r="R11" s="220"/>
      <c r="S11" s="209"/>
      <c r="T11" s="92"/>
      <c r="U11" s="99"/>
      <c r="V11" s="219"/>
      <c r="W11" s="199"/>
      <c r="X11" s="92"/>
      <c r="Y11" s="99"/>
      <c r="Z11" s="220"/>
      <c r="AA11" s="209"/>
      <c r="AB11" s="92"/>
      <c r="AC11" s="99"/>
      <c r="AD11" s="289"/>
      <c r="AE11" s="199"/>
      <c r="AF11" s="92"/>
      <c r="AG11" s="99"/>
      <c r="AH11" s="289"/>
      <c r="AI11" s="209"/>
      <c r="AJ11" s="92"/>
      <c r="AK11" s="99"/>
      <c r="AL11" s="219"/>
      <c r="AM11" s="199"/>
      <c r="AN11" s="92"/>
      <c r="AO11" s="99"/>
      <c r="AP11" s="220"/>
      <c r="AQ11" s="209"/>
      <c r="AR11" s="92"/>
      <c r="AS11" s="99"/>
      <c r="AT11" s="219"/>
      <c r="AU11" s="199"/>
      <c r="AV11" s="92"/>
      <c r="AW11" s="99"/>
      <c r="AX11" s="220"/>
      <c r="AY11" s="209"/>
      <c r="AZ11" s="92"/>
      <c r="BA11" s="99"/>
      <c r="BB11" s="219"/>
      <c r="BC11" s="199"/>
      <c r="BD11" s="92"/>
      <c r="BE11" s="99"/>
      <c r="BF11" s="220"/>
      <c r="BG11" s="209"/>
      <c r="BH11" s="92"/>
      <c r="BI11" s="99"/>
      <c r="BJ11" s="219"/>
      <c r="BK11" s="199"/>
      <c r="BL11" s="92"/>
      <c r="BM11" s="99"/>
      <c r="BN11" s="220"/>
      <c r="BO11" s="209"/>
      <c r="BP11" s="92"/>
      <c r="BQ11" s="99"/>
      <c r="BR11" s="219"/>
      <c r="BS11" s="199"/>
      <c r="BT11" s="92"/>
      <c r="BU11" s="99"/>
      <c r="BV11" s="220"/>
    </row>
    <row r="12" spans="1:74">
      <c r="A12" s="628"/>
      <c r="B12" s="662" t="s">
        <v>1032</v>
      </c>
      <c r="C12" s="238" t="str">
        <f>'ZM 1-2-3 BB'!$P$49</f>
        <v>ZM307</v>
      </c>
      <c r="D12" s="239" t="str">
        <f>'ZM 1-2-3 BB'!$Q$49</f>
        <v>SU ÜRÜNLERİ</v>
      </c>
      <c r="E12" s="255"/>
      <c r="F12" s="217"/>
      <c r="G12" s="203" t="str">
        <f>'ZM 1-2-3 BB'!$P$36</f>
        <v>ZM205</v>
      </c>
      <c r="H12" s="188" t="str">
        <f>'ZM 1-2-3 BB'!$Q$36</f>
        <v>GENETİK</v>
      </c>
      <c r="I12" s="255"/>
      <c r="J12" s="250"/>
      <c r="K12" s="203" t="e">
        <f>#REF!</f>
        <v>#REF!</v>
      </c>
      <c r="L12" s="188" t="e">
        <f>#REF!</f>
        <v>#REF!</v>
      </c>
      <c r="M12" s="255"/>
      <c r="N12" s="217"/>
      <c r="O12" s="198"/>
      <c r="P12" s="87"/>
      <c r="Q12" s="255"/>
      <c r="R12" s="218"/>
      <c r="S12" s="236" t="e">
        <f>#REF!</f>
        <v>#REF!</v>
      </c>
      <c r="T12" s="188" t="e">
        <f>#REF!</f>
        <v>#REF!</v>
      </c>
      <c r="U12" s="255"/>
      <c r="V12" s="217"/>
      <c r="W12" s="198"/>
      <c r="X12" s="87"/>
      <c r="Y12" s="255"/>
      <c r="Z12" s="218"/>
      <c r="AA12" s="236" t="e">
        <f>#REF!</f>
        <v>#REF!</v>
      </c>
      <c r="AB12" s="188" t="e">
        <f>#REF!</f>
        <v>#REF!</v>
      </c>
      <c r="AC12" s="287" t="s">
        <v>123</v>
      </c>
      <c r="AD12" s="288" t="s">
        <v>1046</v>
      </c>
      <c r="AE12" s="203" t="e">
        <f>#REF!</f>
        <v>#REF!</v>
      </c>
      <c r="AF12" s="188" t="e">
        <f>#REF!</f>
        <v>#REF!</v>
      </c>
      <c r="AG12" s="287" t="s">
        <v>123</v>
      </c>
      <c r="AH12" s="288" t="s">
        <v>1045</v>
      </c>
      <c r="AI12" s="208"/>
      <c r="AJ12" s="87"/>
      <c r="AK12" s="255"/>
      <c r="AL12" s="217"/>
      <c r="AM12" s="203" t="str">
        <f>GM!$P$38</f>
        <v>GM212</v>
      </c>
      <c r="AN12" s="188" t="str">
        <f>GM!$Q$38</f>
        <v>BİTKİSEL ÜRETİM</v>
      </c>
      <c r="AO12" s="255"/>
      <c r="AP12" s="218"/>
      <c r="AQ12" s="236" t="str">
        <f>BTE!$P$50</f>
        <v>BTE243</v>
      </c>
      <c r="AR12" s="188" t="str">
        <f>BTE!$Q$50</f>
        <v>GIDA BİLİMİ VE TEKNOLOJİSİ (SEÇ)</v>
      </c>
      <c r="AS12" s="255"/>
      <c r="AT12" s="217"/>
      <c r="AU12" s="198"/>
      <c r="AV12" s="87"/>
      <c r="AW12" s="255"/>
      <c r="AX12" s="218"/>
      <c r="AY12" s="236" t="e">
        <f>#REF!</f>
        <v>#REF!</v>
      </c>
      <c r="AZ12" s="188" t="e">
        <f>#REF!</f>
        <v>#REF!</v>
      </c>
      <c r="BA12" s="255"/>
      <c r="BB12" s="217"/>
      <c r="BC12" s="203" t="e">
        <f>#REF!</f>
        <v>#REF!</v>
      </c>
      <c r="BD12" s="188" t="e">
        <f>#REF!</f>
        <v>#REF!</v>
      </c>
      <c r="BE12" s="255"/>
      <c r="BF12" s="218"/>
      <c r="BG12" s="236" t="e">
        <f>#REF!</f>
        <v>#REF!</v>
      </c>
      <c r="BH12" s="188" t="e">
        <f>#REF!</f>
        <v>#REF!</v>
      </c>
      <c r="BI12" s="255"/>
      <c r="BJ12" s="217"/>
      <c r="BK12" s="203" t="e">
        <f>#REF!</f>
        <v>#REF!</v>
      </c>
      <c r="BL12" s="188" t="e">
        <f>#REF!</f>
        <v>#REF!</v>
      </c>
      <c r="BM12" s="255"/>
      <c r="BN12" s="218"/>
      <c r="BO12" s="236" t="e">
        <f>#REF!</f>
        <v>#REF!</v>
      </c>
      <c r="BP12" s="188" t="e">
        <f>#REF!</f>
        <v>#REF!</v>
      </c>
      <c r="BQ12" s="255"/>
      <c r="BR12" s="217"/>
      <c r="BS12" s="203" t="e">
        <f>#REF!</f>
        <v>#REF!</v>
      </c>
      <c r="BT12" s="188" t="e">
        <f>#REF!</f>
        <v>#REF!</v>
      </c>
      <c r="BU12" s="255"/>
      <c r="BV12" s="218"/>
    </row>
    <row r="13" spans="1:74">
      <c r="A13" s="628"/>
      <c r="B13" s="663"/>
      <c r="C13" s="240"/>
      <c r="D13" s="241" t="str">
        <f>'ZM 1-2-3 BB'!$V$49</f>
        <v>Prof.Dr. H Murat BÜYÜKÇAPAR</v>
      </c>
      <c r="E13" s="99"/>
      <c r="F13" s="219"/>
      <c r="G13" s="204"/>
      <c r="H13" s="187" t="str">
        <f>'ZM 1-2-3 BB'!$V$36</f>
        <v>Doç.Dr. İsmail AKYOL</v>
      </c>
      <c r="I13" s="99"/>
      <c r="J13" s="251"/>
      <c r="K13" s="204"/>
      <c r="L13" s="187" t="e">
        <f>#REF!</f>
        <v>#REF!</v>
      </c>
      <c r="M13" s="99"/>
      <c r="N13" s="219"/>
      <c r="O13" s="199"/>
      <c r="P13" s="92"/>
      <c r="Q13" s="99"/>
      <c r="R13" s="220"/>
      <c r="S13" s="237"/>
      <c r="T13" s="187" t="e">
        <f>#REF!</f>
        <v>#REF!</v>
      </c>
      <c r="U13" s="99"/>
      <c r="V13" s="219"/>
      <c r="W13" s="199"/>
      <c r="X13" s="92"/>
      <c r="Y13" s="99"/>
      <c r="Z13" s="220"/>
      <c r="AA13" s="237"/>
      <c r="AB13" s="187" t="e">
        <f>#REF!</f>
        <v>#REF!</v>
      </c>
      <c r="AC13" s="272" t="s">
        <v>124</v>
      </c>
      <c r="AD13" s="289"/>
      <c r="AE13" s="204"/>
      <c r="AF13" s="187" t="e">
        <f>#REF!</f>
        <v>#REF!</v>
      </c>
      <c r="AG13" s="272" t="s">
        <v>124</v>
      </c>
      <c r="AH13" s="289"/>
      <c r="AI13" s="209"/>
      <c r="AJ13" s="92"/>
      <c r="AK13" s="99"/>
      <c r="AL13" s="219"/>
      <c r="AM13" s="204"/>
      <c r="AN13" s="187" t="str">
        <f>GM!$V$38</f>
        <v>Prof.Dr. Sermin AKINCI- Doç.Dr. Leyla İDİKUT</v>
      </c>
      <c r="AO13" s="99"/>
      <c r="AP13" s="220"/>
      <c r="AQ13" s="237"/>
      <c r="AR13" s="187">
        <f>BTE!$V$50</f>
        <v>4</v>
      </c>
      <c r="AS13" s="99"/>
      <c r="AT13" s="219"/>
      <c r="AU13" s="199"/>
      <c r="AV13" s="92"/>
      <c r="AW13" s="99"/>
      <c r="AX13" s="220"/>
      <c r="AY13" s="237" t="str">
        <f>TB!$P$46</f>
        <v>BTB307</v>
      </c>
      <c r="AZ13" s="187" t="e">
        <f>#REF!</f>
        <v>#REF!</v>
      </c>
      <c r="BA13" s="99"/>
      <c r="BB13" s="219"/>
      <c r="BC13" s="204"/>
      <c r="BD13" s="187" t="e">
        <f>#REF!</f>
        <v>#REF!</v>
      </c>
      <c r="BE13" s="99"/>
      <c r="BF13" s="220"/>
      <c r="BG13" s="237"/>
      <c r="BH13" s="187" t="e">
        <f>#REF!</f>
        <v>#REF!</v>
      </c>
      <c r="BI13" s="99"/>
      <c r="BJ13" s="219"/>
      <c r="BK13" s="204"/>
      <c r="BL13" s="187" t="e">
        <f>#REF!</f>
        <v>#REF!</v>
      </c>
      <c r="BM13" s="99"/>
      <c r="BN13" s="220"/>
      <c r="BO13" s="237"/>
      <c r="BP13" s="187" t="e">
        <f>#REF!</f>
        <v>#REF!</v>
      </c>
      <c r="BQ13" s="99"/>
      <c r="BR13" s="219"/>
      <c r="BS13" s="204"/>
      <c r="BT13" s="187" t="e">
        <f>#REF!</f>
        <v>#REF!</v>
      </c>
      <c r="BU13" s="99"/>
      <c r="BV13" s="220"/>
    </row>
    <row r="14" spans="1:74">
      <c r="A14" s="628"/>
      <c r="B14" s="663"/>
      <c r="C14" s="208"/>
      <c r="D14" s="87"/>
      <c r="E14" s="255"/>
      <c r="F14" s="217"/>
      <c r="G14" s="198"/>
      <c r="H14" s="87"/>
      <c r="I14" s="255"/>
      <c r="J14" s="218"/>
      <c r="K14" s="208"/>
      <c r="L14" s="87"/>
      <c r="M14" s="255"/>
      <c r="N14" s="217"/>
      <c r="O14" s="198"/>
      <c r="P14" s="87"/>
      <c r="Q14" s="255"/>
      <c r="R14" s="218"/>
      <c r="S14" s="208"/>
      <c r="T14" s="87"/>
      <c r="U14" s="255"/>
      <c r="V14" s="217"/>
      <c r="W14" s="198"/>
      <c r="X14" s="87"/>
      <c r="Y14" s="255"/>
      <c r="Z14" s="218"/>
      <c r="AA14" s="208"/>
      <c r="AB14" s="87"/>
      <c r="AC14" s="255"/>
      <c r="AD14" s="288"/>
      <c r="AE14" s="198"/>
      <c r="AF14" s="87"/>
      <c r="AG14" s="255"/>
      <c r="AH14" s="288"/>
      <c r="AI14" s="208"/>
      <c r="AJ14" s="87"/>
      <c r="AK14" s="255"/>
      <c r="AL14" s="217"/>
      <c r="AM14" s="198"/>
      <c r="AN14" s="87"/>
      <c r="AO14" s="255"/>
      <c r="AP14" s="218"/>
      <c r="AQ14" s="236" t="str">
        <f>TE!$P$40</f>
        <v>BTE305</v>
      </c>
      <c r="AR14" s="188" t="str">
        <f>TE!$Q$40</f>
        <v>TARIMSAL DEĞER BİÇME VE BİLİRKİŞİLİK</v>
      </c>
      <c r="AS14" s="255"/>
      <c r="AT14" s="217"/>
      <c r="AU14" s="198"/>
      <c r="AV14" s="87"/>
      <c r="AW14" s="255"/>
      <c r="AX14" s="218"/>
      <c r="AY14" s="208"/>
      <c r="AZ14" s="87"/>
      <c r="BA14" s="255"/>
      <c r="BB14" s="217"/>
      <c r="BC14" s="253"/>
      <c r="BF14" s="218"/>
      <c r="BG14" s="236" t="e">
        <f>#REF!</f>
        <v>#REF!</v>
      </c>
      <c r="BH14" s="188" t="e">
        <f>#REF!</f>
        <v>#REF!</v>
      </c>
      <c r="BI14" s="255"/>
      <c r="BJ14" s="217"/>
      <c r="BK14" s="198"/>
      <c r="BL14" s="87"/>
      <c r="BM14" s="255"/>
      <c r="BN14" s="218"/>
      <c r="BO14" s="208"/>
      <c r="BP14" s="87"/>
      <c r="BQ14" s="255"/>
      <c r="BR14" s="217"/>
      <c r="BS14" s="198"/>
      <c r="BT14" s="87"/>
      <c r="BU14" s="255"/>
      <c r="BV14" s="218"/>
    </row>
    <row r="15" spans="1:74">
      <c r="A15" s="628"/>
      <c r="B15" s="663"/>
      <c r="C15" s="209"/>
      <c r="D15" s="92"/>
      <c r="E15" s="99"/>
      <c r="F15" s="219"/>
      <c r="G15" s="199"/>
      <c r="H15" s="92"/>
      <c r="I15" s="99"/>
      <c r="J15" s="220"/>
      <c r="K15" s="209"/>
      <c r="L15" s="92"/>
      <c r="M15" s="99"/>
      <c r="N15" s="219"/>
      <c r="O15" s="199"/>
      <c r="P15" s="92"/>
      <c r="Q15" s="99"/>
      <c r="R15" s="220"/>
      <c r="S15" s="209"/>
      <c r="T15" s="92"/>
      <c r="U15" s="99"/>
      <c r="V15" s="219"/>
      <c r="W15" s="199"/>
      <c r="X15" s="92"/>
      <c r="Y15" s="99"/>
      <c r="Z15" s="220"/>
      <c r="AA15" s="209"/>
      <c r="AB15" s="92"/>
      <c r="AC15" s="99"/>
      <c r="AD15" s="289"/>
      <c r="AE15" s="199"/>
      <c r="AF15" s="92"/>
      <c r="AG15" s="99"/>
      <c r="AH15" s="289"/>
      <c r="AI15" s="209"/>
      <c r="AJ15" s="92"/>
      <c r="AK15" s="99"/>
      <c r="AL15" s="219"/>
      <c r="AM15" s="199"/>
      <c r="AN15" s="92"/>
      <c r="AO15" s="99"/>
      <c r="AP15" s="220"/>
      <c r="AQ15" s="237"/>
      <c r="AR15" s="187">
        <f>TE!$V$40</f>
        <v>4</v>
      </c>
      <c r="AS15" s="99"/>
      <c r="AT15" s="219"/>
      <c r="AU15" s="199"/>
      <c r="AV15" s="92"/>
      <c r="AW15" s="99"/>
      <c r="AX15" s="220"/>
      <c r="AY15" s="209"/>
      <c r="AZ15" s="92"/>
      <c r="BA15" s="99"/>
      <c r="BB15" s="219"/>
      <c r="BC15" s="254"/>
      <c r="BF15" s="220"/>
      <c r="BG15" s="237"/>
      <c r="BH15" s="187" t="e">
        <f>#REF!</f>
        <v>#REF!</v>
      </c>
      <c r="BI15" s="99"/>
      <c r="BJ15" s="219"/>
      <c r="BK15" s="199"/>
      <c r="BL15" s="92"/>
      <c r="BM15" s="99"/>
      <c r="BN15" s="220"/>
      <c r="BO15" s="209"/>
      <c r="BP15" s="92"/>
      <c r="BQ15" s="99"/>
      <c r="BR15" s="219"/>
      <c r="BS15" s="199"/>
      <c r="BT15" s="92"/>
      <c r="BU15" s="99"/>
      <c r="BV15" s="220"/>
    </row>
    <row r="16" spans="1:74">
      <c r="A16" s="628"/>
      <c r="B16" s="663"/>
      <c r="C16" s="208"/>
      <c r="D16" s="87"/>
      <c r="E16" s="255"/>
      <c r="F16" s="217"/>
      <c r="G16" s="198"/>
      <c r="H16" s="87"/>
      <c r="I16" s="255"/>
      <c r="J16" s="218"/>
      <c r="K16" s="208"/>
      <c r="L16" s="87"/>
      <c r="M16" s="255"/>
      <c r="N16" s="217"/>
      <c r="O16" s="198"/>
      <c r="P16" s="87"/>
      <c r="Q16" s="255"/>
      <c r="R16" s="218"/>
      <c r="S16" s="208"/>
      <c r="T16" s="87"/>
      <c r="U16" s="255"/>
      <c r="V16" s="217"/>
      <c r="W16" s="198"/>
      <c r="X16" s="87"/>
      <c r="Y16" s="255"/>
      <c r="Z16" s="218"/>
      <c r="AA16" s="208"/>
      <c r="AB16" s="87"/>
      <c r="AC16" s="255"/>
      <c r="AD16" s="288"/>
      <c r="AE16" s="198"/>
      <c r="AF16" s="87"/>
      <c r="AG16" s="255"/>
      <c r="AH16" s="288"/>
      <c r="AI16" s="208"/>
      <c r="AJ16" s="87"/>
      <c r="AK16" s="255"/>
      <c r="AL16" s="217"/>
      <c r="AM16" s="198"/>
      <c r="AN16" s="87"/>
      <c r="AO16" s="255"/>
      <c r="AP16" s="218"/>
      <c r="AQ16" s="236" t="str">
        <f>TE!$P$39</f>
        <v>BTE303</v>
      </c>
      <c r="AR16" s="188" t="str">
        <f>TE!$Q$39</f>
        <v>TÜRKİYE EKONOMİSİ</v>
      </c>
      <c r="AS16" s="255"/>
      <c r="AT16" s="217"/>
      <c r="AU16" s="198"/>
      <c r="AV16" s="87"/>
      <c r="AW16" s="255"/>
      <c r="AX16" s="218"/>
      <c r="AY16" s="208"/>
      <c r="AZ16" s="87"/>
      <c r="BA16" s="255"/>
      <c r="BB16" s="217"/>
      <c r="BC16" s="198"/>
      <c r="BD16" s="87"/>
      <c r="BE16" s="255"/>
      <c r="BF16" s="218"/>
      <c r="BG16" s="208"/>
      <c r="BH16" s="87"/>
      <c r="BI16" s="255"/>
      <c r="BJ16" s="217"/>
      <c r="BK16" s="198"/>
      <c r="BL16" s="87"/>
      <c r="BM16" s="255"/>
      <c r="BN16" s="218"/>
      <c r="BO16" s="208"/>
      <c r="BP16" s="87"/>
      <c r="BQ16" s="255"/>
      <c r="BR16" s="217"/>
      <c r="BS16" s="198"/>
      <c r="BT16" s="87"/>
      <c r="BU16" s="255"/>
      <c r="BV16" s="218"/>
    </row>
    <row r="17" spans="1:74">
      <c r="A17" s="628"/>
      <c r="B17" s="664"/>
      <c r="C17" s="209"/>
      <c r="D17" s="92"/>
      <c r="E17" s="99"/>
      <c r="F17" s="219"/>
      <c r="G17" s="199"/>
      <c r="H17" s="92"/>
      <c r="I17" s="99"/>
      <c r="J17" s="220"/>
      <c r="K17" s="209"/>
      <c r="L17" s="92"/>
      <c r="M17" s="99"/>
      <c r="N17" s="219"/>
      <c r="O17" s="199"/>
      <c r="P17" s="92"/>
      <c r="Q17" s="99"/>
      <c r="R17" s="220"/>
      <c r="S17" s="209"/>
      <c r="T17" s="92"/>
      <c r="U17" s="99"/>
      <c r="V17" s="219"/>
      <c r="W17" s="199"/>
      <c r="X17" s="92"/>
      <c r="Y17" s="99"/>
      <c r="Z17" s="220"/>
      <c r="AA17" s="209"/>
      <c r="AB17" s="92"/>
      <c r="AC17" s="99"/>
      <c r="AD17" s="289"/>
      <c r="AE17" s="199"/>
      <c r="AF17" s="92"/>
      <c r="AG17" s="99"/>
      <c r="AH17" s="289"/>
      <c r="AI17" s="209"/>
      <c r="AJ17" s="92"/>
      <c r="AK17" s="99"/>
      <c r="AL17" s="219"/>
      <c r="AM17" s="199"/>
      <c r="AN17" s="92"/>
      <c r="AO17" s="99"/>
      <c r="AP17" s="220"/>
      <c r="AQ17" s="237"/>
      <c r="AR17" s="187">
        <f>TE!$V$39</f>
        <v>4</v>
      </c>
      <c r="AS17" s="99"/>
      <c r="AT17" s="219"/>
      <c r="AU17" s="199"/>
      <c r="AV17" s="92"/>
      <c r="AW17" s="99"/>
      <c r="AX17" s="220"/>
      <c r="AY17" s="209"/>
      <c r="AZ17" s="92"/>
      <c r="BA17" s="99"/>
      <c r="BB17" s="219"/>
      <c r="BC17" s="199"/>
      <c r="BD17" s="92"/>
      <c r="BE17" s="99"/>
      <c r="BF17" s="220"/>
      <c r="BG17" s="209"/>
      <c r="BH17" s="92"/>
      <c r="BI17" s="99"/>
      <c r="BJ17" s="219"/>
      <c r="BK17" s="199"/>
      <c r="BL17" s="92"/>
      <c r="BM17" s="99"/>
      <c r="BN17" s="220"/>
      <c r="BO17" s="209"/>
      <c r="BP17" s="92"/>
      <c r="BQ17" s="99"/>
      <c r="BR17" s="219"/>
      <c r="BS17" s="199"/>
      <c r="BT17" s="92"/>
      <c r="BU17" s="99"/>
      <c r="BV17" s="220"/>
    </row>
    <row r="18" spans="1:74">
      <c r="A18" s="628"/>
      <c r="B18" s="662" t="s">
        <v>1033</v>
      </c>
      <c r="C18" s="208"/>
      <c r="D18" s="87"/>
      <c r="E18" s="255"/>
      <c r="F18" s="217"/>
      <c r="G18" s="198"/>
      <c r="H18" s="87"/>
      <c r="I18" s="255"/>
      <c r="J18" s="218"/>
      <c r="K18" s="208"/>
      <c r="L18" s="87"/>
      <c r="M18" s="255"/>
      <c r="N18" s="217"/>
      <c r="O18" s="198"/>
      <c r="P18" s="87"/>
      <c r="Q18" s="255"/>
      <c r="R18" s="218"/>
      <c r="S18" s="208"/>
      <c r="T18" s="87"/>
      <c r="U18" s="255"/>
      <c r="V18" s="217"/>
      <c r="W18" s="198"/>
      <c r="X18" s="87"/>
      <c r="Y18" s="255"/>
      <c r="Z18" s="218"/>
      <c r="AA18" s="208" t="str">
        <f>[1]BSM!$P$72</f>
        <v>BSM456</v>
      </c>
      <c r="AB18" s="87" t="str">
        <f>[1]BSM!$Q$72</f>
        <v>PAZARLAMA</v>
      </c>
      <c r="AC18" s="287" t="s">
        <v>123</v>
      </c>
      <c r="AD18" s="288" t="s">
        <v>1044</v>
      </c>
      <c r="AE18" s="208" t="str">
        <f>[1]BSM!$P$73</f>
        <v>BSM458</v>
      </c>
      <c r="AF18" s="87" t="str">
        <f>[1]BSM!$Q$73</f>
        <v>BİYOSİSTEM MÜH.ENSTRUMANTASYON</v>
      </c>
      <c r="AG18" s="287" t="s">
        <v>123</v>
      </c>
      <c r="AH18" s="288" t="s">
        <v>1042</v>
      </c>
      <c r="AI18" s="208"/>
      <c r="AJ18" s="87"/>
      <c r="AK18" s="255"/>
      <c r="AL18" s="217"/>
      <c r="AM18" s="198"/>
      <c r="AN18" s="87"/>
      <c r="AO18" s="255"/>
      <c r="AP18" s="218"/>
      <c r="AQ18" s="208"/>
      <c r="AR18" s="87"/>
      <c r="AS18" s="255"/>
      <c r="AT18" s="217"/>
      <c r="AU18" s="198"/>
      <c r="AV18" s="87"/>
      <c r="AW18" s="255"/>
      <c r="AX18" s="218"/>
      <c r="AY18" s="208"/>
      <c r="AZ18" s="87"/>
      <c r="BA18" s="255"/>
      <c r="BB18" s="217"/>
      <c r="BC18" s="198"/>
      <c r="BD18" s="87"/>
      <c r="BE18" s="255"/>
      <c r="BF18" s="218"/>
      <c r="BG18" s="208"/>
      <c r="BH18" s="87"/>
      <c r="BI18" s="255"/>
      <c r="BJ18" s="217"/>
      <c r="BK18" s="198"/>
      <c r="BL18" s="87"/>
      <c r="BM18" s="255"/>
      <c r="BN18" s="218"/>
      <c r="BO18" s="208"/>
      <c r="BP18" s="87"/>
      <c r="BQ18" s="255"/>
      <c r="BR18" s="217"/>
      <c r="BS18" s="198"/>
      <c r="BT18" s="87"/>
      <c r="BU18" s="255"/>
      <c r="BV18" s="218"/>
    </row>
    <row r="19" spans="1:74">
      <c r="A19" s="628"/>
      <c r="B19" s="663"/>
      <c r="C19" s="209"/>
      <c r="D19" s="92"/>
      <c r="E19" s="99"/>
      <c r="F19" s="219"/>
      <c r="G19" s="199"/>
      <c r="H19" s="92"/>
      <c r="I19" s="99"/>
      <c r="J19" s="220"/>
      <c r="K19" s="209"/>
      <c r="L19" s="92"/>
      <c r="M19" s="99"/>
      <c r="N19" s="219"/>
      <c r="O19" s="199"/>
      <c r="P19" s="92"/>
      <c r="Q19" s="99"/>
      <c r="R19" s="220"/>
      <c r="S19" s="209"/>
      <c r="T19" s="92"/>
      <c r="U19" s="99"/>
      <c r="V19" s="219"/>
      <c r="W19" s="199"/>
      <c r="X19" s="92"/>
      <c r="Y19" s="99"/>
      <c r="Z19" s="220"/>
      <c r="AA19" s="209"/>
      <c r="AB19" s="92" t="str">
        <f>[1]BSM!$V$72</f>
        <v>Y.Doç.Dr. Mücahit PAKSOY</v>
      </c>
      <c r="AC19" s="272" t="s">
        <v>124</v>
      </c>
      <c r="AD19" s="289"/>
      <c r="AE19" s="92"/>
      <c r="AF19" s="92" t="str">
        <f>[1]BSM!$V$73</f>
        <v>Prof.Dr. Cafer GENÇOĞLAN</v>
      </c>
      <c r="AG19" s="272" t="s">
        <v>124</v>
      </c>
      <c r="AH19" s="289"/>
      <c r="AI19" s="209"/>
      <c r="AJ19" s="92"/>
      <c r="AK19" s="99"/>
      <c r="AL19" s="219"/>
      <c r="AM19" s="199"/>
      <c r="AN19" s="92"/>
      <c r="AO19" s="99"/>
      <c r="AP19" s="220"/>
      <c r="AQ19" s="209"/>
      <c r="AR19" s="92"/>
      <c r="AS19" s="99"/>
      <c r="AT19" s="219"/>
      <c r="AU19" s="199"/>
      <c r="AV19" s="92"/>
      <c r="AW19" s="99"/>
      <c r="AX19" s="220"/>
      <c r="AY19" s="209"/>
      <c r="AZ19" s="92"/>
      <c r="BA19" s="99"/>
      <c r="BB19" s="219"/>
      <c r="BC19" s="199"/>
      <c r="BD19" s="92"/>
      <c r="BE19" s="99"/>
      <c r="BF19" s="220"/>
      <c r="BG19" s="209"/>
      <c r="BH19" s="92"/>
      <c r="BI19" s="99"/>
      <c r="BJ19" s="219"/>
      <c r="BK19" s="199"/>
      <c r="BL19" s="92"/>
      <c r="BM19" s="99"/>
      <c r="BN19" s="220"/>
      <c r="BO19" s="209"/>
      <c r="BP19" s="92"/>
      <c r="BQ19" s="99"/>
      <c r="BR19" s="219"/>
      <c r="BS19" s="199"/>
      <c r="BT19" s="92"/>
      <c r="BU19" s="99"/>
      <c r="BV19" s="220"/>
    </row>
    <row r="20" spans="1:74" ht="15" customHeight="1">
      <c r="A20" s="628"/>
      <c r="B20" s="663"/>
      <c r="C20" s="208"/>
      <c r="D20" s="87"/>
      <c r="E20" s="255"/>
      <c r="F20" s="217"/>
      <c r="G20" s="198"/>
      <c r="H20" s="87"/>
      <c r="I20" s="255"/>
      <c r="J20" s="218"/>
      <c r="K20" s="208"/>
      <c r="L20" s="87"/>
      <c r="M20" s="255"/>
      <c r="N20" s="217"/>
      <c r="O20" s="198"/>
      <c r="P20" s="87"/>
      <c r="Q20" s="255"/>
      <c r="R20" s="218"/>
      <c r="S20" s="208"/>
      <c r="T20" s="87"/>
      <c r="U20" s="255"/>
      <c r="V20" s="217"/>
      <c r="W20" s="198"/>
      <c r="X20" s="87"/>
      <c r="Y20" s="255"/>
      <c r="Z20" s="218"/>
      <c r="AA20" s="208"/>
      <c r="AB20" s="87"/>
      <c r="AC20" s="255"/>
      <c r="AD20" s="288"/>
      <c r="AE20" s="198"/>
      <c r="AF20" s="87"/>
      <c r="AG20" s="255"/>
      <c r="AH20" s="288"/>
      <c r="AI20" s="208"/>
      <c r="AJ20" s="87"/>
      <c r="AK20" s="255"/>
      <c r="AL20" s="217"/>
      <c r="AM20" s="198"/>
      <c r="AN20" s="87"/>
      <c r="AO20" s="255"/>
      <c r="AP20" s="218"/>
      <c r="AQ20" s="208"/>
      <c r="AR20" s="87"/>
      <c r="AS20" s="255"/>
      <c r="AT20" s="217"/>
      <c r="AU20" s="198"/>
      <c r="AV20" s="87"/>
      <c r="AW20" s="255"/>
      <c r="AX20" s="218"/>
      <c r="AY20" s="208"/>
      <c r="AZ20" s="87"/>
      <c r="BA20" s="255"/>
      <c r="BB20" s="217"/>
      <c r="BC20" s="198"/>
      <c r="BD20" s="87"/>
      <c r="BE20" s="255"/>
      <c r="BF20" s="218"/>
      <c r="BG20" s="208"/>
      <c r="BH20" s="87"/>
      <c r="BI20" s="255"/>
      <c r="BJ20" s="217"/>
      <c r="BK20" s="198"/>
      <c r="BL20" s="87"/>
      <c r="BM20" s="255"/>
      <c r="BN20" s="218"/>
      <c r="BO20" s="208"/>
      <c r="BP20" s="87"/>
      <c r="BQ20" s="255"/>
      <c r="BR20" s="217"/>
      <c r="BS20" s="198"/>
      <c r="BT20" s="87"/>
      <c r="BU20" s="255"/>
      <c r="BV20" s="218"/>
    </row>
    <row r="21" spans="1:74" ht="15.75" thickBot="1">
      <c r="A21" s="629"/>
      <c r="B21" s="665"/>
      <c r="C21" s="210"/>
      <c r="D21" s="102"/>
      <c r="E21" s="257"/>
      <c r="F21" s="221"/>
      <c r="G21" s="200"/>
      <c r="H21" s="102"/>
      <c r="I21" s="257"/>
      <c r="J21" s="222"/>
      <c r="K21" s="210"/>
      <c r="L21" s="102"/>
      <c r="M21" s="257"/>
      <c r="N21" s="221"/>
      <c r="O21" s="200"/>
      <c r="P21" s="102"/>
      <c r="Q21" s="257"/>
      <c r="R21" s="222"/>
      <c r="S21" s="210"/>
      <c r="T21" s="102"/>
      <c r="U21" s="257"/>
      <c r="V21" s="221"/>
      <c r="W21" s="200"/>
      <c r="X21" s="102"/>
      <c r="Y21" s="257"/>
      <c r="Z21" s="222"/>
      <c r="AA21" s="210"/>
      <c r="AB21" s="102"/>
      <c r="AC21" s="257"/>
      <c r="AD21" s="290"/>
      <c r="AE21" s="200"/>
      <c r="AF21" s="102"/>
      <c r="AG21" s="257"/>
      <c r="AH21" s="290"/>
      <c r="AI21" s="210"/>
      <c r="AJ21" s="102"/>
      <c r="AK21" s="257"/>
      <c r="AL21" s="221"/>
      <c r="AM21" s="200"/>
      <c r="AN21" s="102"/>
      <c r="AO21" s="257"/>
      <c r="AP21" s="222"/>
      <c r="AQ21" s="210"/>
      <c r="AR21" s="102"/>
      <c r="AS21" s="257"/>
      <c r="AT21" s="221"/>
      <c r="AU21" s="200"/>
      <c r="AV21" s="102"/>
      <c r="AW21" s="257"/>
      <c r="AX21" s="222"/>
      <c r="AY21" s="210"/>
      <c r="AZ21" s="102"/>
      <c r="BA21" s="257"/>
      <c r="BB21" s="221"/>
      <c r="BC21" s="200"/>
      <c r="BD21" s="102"/>
      <c r="BE21" s="257"/>
      <c r="BF21" s="222"/>
      <c r="BG21" s="210"/>
      <c r="BH21" s="102"/>
      <c r="BI21" s="257"/>
      <c r="BJ21" s="221"/>
      <c r="BK21" s="200"/>
      <c r="BL21" s="102"/>
      <c r="BM21" s="257"/>
      <c r="BN21" s="222"/>
      <c r="BO21" s="210"/>
      <c r="BP21" s="102"/>
      <c r="BQ21" s="257"/>
      <c r="BR21" s="221"/>
      <c r="BS21" s="200"/>
      <c r="BT21" s="102"/>
      <c r="BU21" s="257"/>
      <c r="BV21" s="222"/>
    </row>
    <row r="22" spans="1:74">
      <c r="A22" s="627" t="s">
        <v>15</v>
      </c>
      <c r="B22" s="658" t="s">
        <v>1030</v>
      </c>
      <c r="C22" s="232" t="str">
        <f>'ZM 1-2-3 BB'!$P$14</f>
        <v>BOZ121</v>
      </c>
      <c r="D22" s="182" t="str">
        <f>'ZM 1-2-3 BB'!$Q$14</f>
        <v>İNGİLİZCE I</v>
      </c>
      <c r="E22" s="269"/>
      <c r="F22" s="223"/>
      <c r="G22" s="211"/>
      <c r="H22" s="89"/>
      <c r="I22" s="269"/>
      <c r="J22" s="224"/>
      <c r="K22" s="202" t="e">
        <f>#REF!</f>
        <v>#REF!</v>
      </c>
      <c r="L22" s="182" t="e">
        <f>#REF!</f>
        <v>#REF!</v>
      </c>
      <c r="M22" s="269"/>
      <c r="N22" s="223"/>
      <c r="O22" s="211"/>
      <c r="P22" s="89"/>
      <c r="Q22" s="269"/>
      <c r="R22" s="224"/>
      <c r="S22" s="202" t="e">
        <f>#REF!</f>
        <v>#REF!</v>
      </c>
      <c r="T22" s="182" t="e">
        <f>#REF!</f>
        <v>#REF!</v>
      </c>
      <c r="U22" s="269"/>
      <c r="V22" s="223"/>
      <c r="W22" s="211"/>
      <c r="X22" s="89"/>
      <c r="Y22" s="269"/>
      <c r="Z22" s="224"/>
      <c r="AA22" s="202" t="e">
        <f>#REF!</f>
        <v>#REF!</v>
      </c>
      <c r="AB22" s="182" t="e">
        <f>#REF!</f>
        <v>#REF!</v>
      </c>
      <c r="AC22" s="287" t="s">
        <v>123</v>
      </c>
      <c r="AD22" s="293" t="s">
        <v>1043</v>
      </c>
      <c r="AE22" s="239" t="str">
        <f>[1]BSM!$P$50</f>
        <v>BSM322</v>
      </c>
      <c r="AF22" s="239" t="str">
        <f>[1]BSM!$Q$50</f>
        <v>MESLEKİ İNGİLİZCE -II-</v>
      </c>
      <c r="AG22" s="287" t="s">
        <v>123</v>
      </c>
      <c r="AH22" s="293" t="s">
        <v>1046</v>
      </c>
      <c r="AI22" s="202">
        <f>BGM!$P$12</f>
        <v>0</v>
      </c>
      <c r="AJ22" s="182">
        <f>BGM!$Q$12</f>
        <v>0</v>
      </c>
      <c r="AK22" s="269"/>
      <c r="AL22" s="223"/>
      <c r="AM22" s="211"/>
      <c r="AN22" s="89"/>
      <c r="AO22" s="269"/>
      <c r="AP22" s="224"/>
      <c r="AQ22" s="202" t="str">
        <f>BTE!$P$14</f>
        <v>BZF107</v>
      </c>
      <c r="AR22" s="182" t="str">
        <f>BTE!$Q$14</f>
        <v>KİMYA I</v>
      </c>
      <c r="AS22" s="269"/>
      <c r="AT22" s="223"/>
      <c r="AU22" s="211"/>
      <c r="AV22" s="89"/>
      <c r="AW22" s="269"/>
      <c r="AX22" s="224"/>
      <c r="AY22" s="202" t="e">
        <f>#REF!</f>
        <v>#REF!</v>
      </c>
      <c r="AZ22" s="182" t="e">
        <f>#REF!</f>
        <v>#REF!</v>
      </c>
      <c r="BA22" s="269"/>
      <c r="BB22" s="223"/>
      <c r="BC22" s="211"/>
      <c r="BD22" s="89"/>
      <c r="BE22" s="269"/>
      <c r="BF22" s="224"/>
      <c r="BG22" s="202" t="e">
        <f>#REF!</f>
        <v>#REF!</v>
      </c>
      <c r="BH22" s="182" t="e">
        <f>#REF!</f>
        <v>#REF!</v>
      </c>
      <c r="BI22" s="269"/>
      <c r="BJ22" s="223"/>
      <c r="BK22" s="211"/>
      <c r="BL22" s="89"/>
      <c r="BM22" s="269"/>
      <c r="BN22" s="224"/>
      <c r="BO22" s="202" t="e">
        <f>#REF!</f>
        <v>#REF!</v>
      </c>
      <c r="BP22" s="182" t="e">
        <f>#REF!</f>
        <v>#REF!</v>
      </c>
      <c r="BQ22" s="269"/>
      <c r="BR22" s="223"/>
      <c r="BS22" s="201"/>
      <c r="BT22" s="89"/>
      <c r="BU22" s="269"/>
      <c r="BV22" s="224"/>
    </row>
    <row r="23" spans="1:74">
      <c r="A23" s="628"/>
      <c r="B23" s="659"/>
      <c r="C23" s="233"/>
      <c r="D23" s="181" t="str">
        <f>'ZM 1-2-3 BB'!$V$14</f>
        <v>Okt.Kemal HASANCAOĞLU</v>
      </c>
      <c r="E23" s="99"/>
      <c r="F23" s="219"/>
      <c r="G23" s="209"/>
      <c r="H23" s="92"/>
      <c r="I23" s="99"/>
      <c r="J23" s="220"/>
      <c r="K23" s="205"/>
      <c r="L23" s="181" t="e">
        <f>#REF!</f>
        <v>#REF!</v>
      </c>
      <c r="M23" s="99"/>
      <c r="N23" s="219"/>
      <c r="O23" s="209"/>
      <c r="P23" s="92"/>
      <c r="Q23" s="99"/>
      <c r="R23" s="220"/>
      <c r="S23" s="205"/>
      <c r="T23" s="181" t="e">
        <f>#REF!</f>
        <v>#REF!</v>
      </c>
      <c r="U23" s="99"/>
      <c r="V23" s="219"/>
      <c r="W23" s="209"/>
      <c r="X23" s="92"/>
      <c r="Y23" s="99"/>
      <c r="Z23" s="220"/>
      <c r="AA23" s="205"/>
      <c r="AB23" s="181" t="e">
        <f>#REF!</f>
        <v>#REF!</v>
      </c>
      <c r="AC23" s="272" t="s">
        <v>124</v>
      </c>
      <c r="AD23" s="289"/>
      <c r="AE23" s="243"/>
      <c r="AF23" s="241" t="str">
        <f>[1]BSM!$V$50</f>
        <v>Doç.Dr. Çağatay TANRIVERDİ</v>
      </c>
      <c r="AG23" s="272" t="s">
        <v>124</v>
      </c>
      <c r="AH23" s="289"/>
      <c r="AI23" s="205"/>
      <c r="AJ23" s="181">
        <f>BGM!$V$12</f>
        <v>0</v>
      </c>
      <c r="AK23" s="99"/>
      <c r="AL23" s="219"/>
      <c r="AM23" s="209"/>
      <c r="AN23" s="92"/>
      <c r="AO23" s="99"/>
      <c r="AP23" s="220"/>
      <c r="AQ23" s="205"/>
      <c r="AR23" s="181">
        <f>BTE!$V$14</f>
        <v>4</v>
      </c>
      <c r="AS23" s="99"/>
      <c r="AT23" s="219"/>
      <c r="AU23" s="209"/>
      <c r="AV23" s="92"/>
      <c r="AW23" s="99"/>
      <c r="AX23" s="220"/>
      <c r="AY23" s="205"/>
      <c r="AZ23" s="181" t="e">
        <f>#REF!</f>
        <v>#REF!</v>
      </c>
      <c r="BA23" s="99"/>
      <c r="BB23" s="219"/>
      <c r="BC23" s="209"/>
      <c r="BD23" s="92"/>
      <c r="BE23" s="99"/>
      <c r="BF23" s="220"/>
      <c r="BG23" s="205"/>
      <c r="BH23" s="181" t="e">
        <f>#REF!</f>
        <v>#REF!</v>
      </c>
      <c r="BI23" s="99"/>
      <c r="BJ23" s="219"/>
      <c r="BK23" s="209"/>
      <c r="BL23" s="92"/>
      <c r="BM23" s="99"/>
      <c r="BN23" s="220"/>
      <c r="BO23" s="205"/>
      <c r="BP23" s="181" t="e">
        <f>#REF!</f>
        <v>#REF!</v>
      </c>
      <c r="BQ23" s="99"/>
      <c r="BR23" s="219"/>
      <c r="BS23" s="199"/>
      <c r="BT23" s="92"/>
      <c r="BU23" s="99"/>
      <c r="BV23" s="220"/>
    </row>
    <row r="24" spans="1:74">
      <c r="A24" s="628"/>
      <c r="B24" s="659"/>
      <c r="C24" s="208"/>
      <c r="D24" s="87"/>
      <c r="E24" s="255"/>
      <c r="F24" s="217"/>
      <c r="G24" s="208"/>
      <c r="H24" s="87"/>
      <c r="I24" s="255"/>
      <c r="J24" s="218"/>
      <c r="K24" s="198"/>
      <c r="L24" s="87"/>
      <c r="M24" s="255"/>
      <c r="N24" s="217"/>
      <c r="O24" s="208"/>
      <c r="P24" s="87"/>
      <c r="Q24" s="255"/>
      <c r="R24" s="218"/>
      <c r="S24" s="208"/>
      <c r="T24" s="87"/>
      <c r="U24" s="255"/>
      <c r="V24" s="217"/>
      <c r="W24" s="208"/>
      <c r="X24" s="87"/>
      <c r="Y24" s="255"/>
      <c r="Z24" s="218"/>
      <c r="AA24" s="208"/>
      <c r="AB24" s="87"/>
      <c r="AC24" s="255"/>
      <c r="AD24" s="288"/>
      <c r="AE24" s="208"/>
      <c r="AF24" s="92"/>
      <c r="AG24" s="255"/>
      <c r="AH24" s="288"/>
      <c r="AI24" s="208"/>
      <c r="AJ24" s="87"/>
      <c r="AK24" s="255"/>
      <c r="AL24" s="217"/>
      <c r="AM24" s="198"/>
      <c r="AN24" s="87"/>
      <c r="AO24" s="255"/>
      <c r="AP24" s="218"/>
      <c r="AQ24" s="198"/>
      <c r="AR24" s="87"/>
      <c r="AS24" s="255"/>
      <c r="AT24" s="217"/>
      <c r="AU24" s="208"/>
      <c r="AV24" s="87"/>
      <c r="AW24" s="255"/>
      <c r="AX24" s="218"/>
      <c r="AY24" s="198"/>
      <c r="AZ24" s="87"/>
      <c r="BA24" s="255"/>
      <c r="BB24" s="217"/>
      <c r="BC24" s="208"/>
      <c r="BD24" s="87"/>
      <c r="BE24" s="255"/>
      <c r="BF24" s="218"/>
      <c r="BG24" s="208"/>
      <c r="BH24" s="87"/>
      <c r="BI24" s="255"/>
      <c r="BJ24" s="217"/>
      <c r="BK24" s="208"/>
      <c r="BL24" s="87"/>
      <c r="BM24" s="255"/>
      <c r="BN24" s="218"/>
      <c r="BO24" s="208"/>
      <c r="BP24" s="87"/>
      <c r="BQ24" s="255"/>
      <c r="BR24" s="217"/>
      <c r="BS24" s="198"/>
      <c r="BT24" s="87"/>
      <c r="BU24" s="255"/>
      <c r="BV24" s="218"/>
    </row>
    <row r="25" spans="1:74">
      <c r="A25" s="628"/>
      <c r="B25" s="660"/>
      <c r="C25" s="209"/>
      <c r="D25" s="92"/>
      <c r="E25" s="256"/>
      <c r="F25" s="252"/>
      <c r="G25" s="247"/>
      <c r="H25" s="150"/>
      <c r="I25" s="256"/>
      <c r="J25" s="220"/>
      <c r="K25" s="199"/>
      <c r="L25" s="92"/>
      <c r="M25" s="99"/>
      <c r="N25" s="219"/>
      <c r="O25" s="209"/>
      <c r="P25" s="92"/>
      <c r="Q25" s="99"/>
      <c r="R25" s="220"/>
      <c r="S25" s="209"/>
      <c r="T25" s="92"/>
      <c r="U25" s="99"/>
      <c r="V25" s="219"/>
      <c r="W25" s="209"/>
      <c r="X25" s="92"/>
      <c r="Y25" s="99"/>
      <c r="Z25" s="220"/>
      <c r="AA25" s="209"/>
      <c r="AB25" s="92"/>
      <c r="AC25" s="99"/>
      <c r="AD25" s="289"/>
      <c r="AE25" s="209"/>
      <c r="AF25" s="92"/>
      <c r="AG25" s="99"/>
      <c r="AH25" s="289"/>
      <c r="AI25" s="209"/>
      <c r="AJ25" s="92"/>
      <c r="AK25" s="99"/>
      <c r="AL25" s="219"/>
      <c r="AM25" s="199"/>
      <c r="AN25" s="92"/>
      <c r="AO25" s="99"/>
      <c r="AP25" s="220"/>
      <c r="AQ25" s="199"/>
      <c r="AR25" s="92"/>
      <c r="AS25" s="99"/>
      <c r="AT25" s="219"/>
      <c r="AU25" s="209"/>
      <c r="AV25" s="92"/>
      <c r="AW25" s="99"/>
      <c r="AX25" s="220"/>
      <c r="AY25" s="199"/>
      <c r="AZ25" s="92"/>
      <c r="BA25" s="99"/>
      <c r="BB25" s="219"/>
      <c r="BC25" s="209"/>
      <c r="BD25" s="92"/>
      <c r="BE25" s="99"/>
      <c r="BF25" s="220"/>
      <c r="BG25" s="209"/>
      <c r="BH25" s="92"/>
      <c r="BI25" s="99"/>
      <c r="BJ25" s="219"/>
      <c r="BK25" s="209"/>
      <c r="BL25" s="92"/>
      <c r="BM25" s="99"/>
      <c r="BN25" s="220"/>
      <c r="BO25" s="209"/>
      <c r="BP25" s="92"/>
      <c r="BQ25" s="99"/>
      <c r="BR25" s="219"/>
      <c r="BS25" s="199"/>
      <c r="BT25" s="92"/>
      <c r="BU25" s="99"/>
      <c r="BV25" s="220"/>
    </row>
    <row r="26" spans="1:74">
      <c r="A26" s="628"/>
      <c r="B26" s="661" t="s">
        <v>1031</v>
      </c>
      <c r="C26" s="208"/>
      <c r="D26" s="87"/>
      <c r="E26" s="255"/>
      <c r="F26" s="217"/>
      <c r="G26" s="238">
        <f>'ZM 1-2-3 BB'!$P$81</f>
        <v>0</v>
      </c>
      <c r="H26" s="239">
        <f>'ZM 1-2-3 BB'!$Q$81</f>
        <v>0</v>
      </c>
      <c r="I26" s="255"/>
      <c r="J26" s="218"/>
      <c r="K26" s="198"/>
      <c r="L26" s="87"/>
      <c r="M26" s="255"/>
      <c r="N26" s="217"/>
      <c r="O26" s="238" t="e">
        <f>#REF!</f>
        <v>#REF!</v>
      </c>
      <c r="P26" s="239" t="e">
        <f>#REF!</f>
        <v>#REF!</v>
      </c>
      <c r="Q26" s="255"/>
      <c r="R26" s="218"/>
      <c r="S26" s="198"/>
      <c r="T26" s="87"/>
      <c r="U26" s="255"/>
      <c r="V26" s="217"/>
      <c r="W26" s="238" t="e">
        <f>#REF!</f>
        <v>#REF!</v>
      </c>
      <c r="X26" s="239" t="e">
        <f>#REF!</f>
        <v>#REF!</v>
      </c>
      <c r="Y26" s="255"/>
      <c r="Z26" s="218"/>
      <c r="AA26" s="239" t="str">
        <f>[1]BBSM!$P$57</f>
        <v>BBSM320</v>
      </c>
      <c r="AB26" s="242" t="str">
        <f>[1]BBSM!$Q$57</f>
        <v>SULAMA MÜHENDİSLİĞİ</v>
      </c>
      <c r="AC26" s="287" t="s">
        <v>123</v>
      </c>
      <c r="AD26" s="288" t="s">
        <v>1045</v>
      </c>
      <c r="AE26" s="239" t="str">
        <f>[1]BBSM!$P$58</f>
        <v>BBSM338</v>
      </c>
      <c r="AF26" s="239" t="str">
        <f>[1]BBSM!$Q$58</f>
        <v>YAPI ELEMANLARININ TASARIMI</v>
      </c>
      <c r="AG26" s="287" t="s">
        <v>123</v>
      </c>
      <c r="AH26" s="288" t="s">
        <v>1044</v>
      </c>
      <c r="AI26" s="208"/>
      <c r="AJ26" s="87"/>
      <c r="AK26" s="255"/>
      <c r="AL26" s="217"/>
      <c r="AM26" s="198"/>
      <c r="AN26" s="87"/>
      <c r="AO26" s="255"/>
      <c r="AP26" s="218"/>
      <c r="AQ26" s="198"/>
      <c r="AR26" s="87"/>
      <c r="AS26" s="255"/>
      <c r="AT26" s="217"/>
      <c r="AU26" s="208"/>
      <c r="AV26" s="87"/>
      <c r="AW26" s="255"/>
      <c r="AX26" s="218"/>
      <c r="AY26" s="198"/>
      <c r="AZ26" s="87"/>
      <c r="BA26" s="255"/>
      <c r="BB26" s="217"/>
      <c r="BC26" s="238" t="e">
        <f>#REF!</f>
        <v>#REF!</v>
      </c>
      <c r="BD26" s="239" t="e">
        <f>#REF!</f>
        <v>#REF!</v>
      </c>
      <c r="BE26" s="255"/>
      <c r="BF26" s="218"/>
      <c r="BG26" s="208"/>
      <c r="BH26" s="87"/>
      <c r="BI26" s="255"/>
      <c r="BJ26" s="217"/>
      <c r="BK26" s="238" t="e">
        <f>#REF!</f>
        <v>#REF!</v>
      </c>
      <c r="BL26" s="239" t="e">
        <f>#REF!</f>
        <v>#REF!</v>
      </c>
      <c r="BM26" s="255"/>
      <c r="BN26" s="218"/>
      <c r="BO26" s="208"/>
      <c r="BP26" s="87"/>
      <c r="BQ26" s="255"/>
      <c r="BR26" s="217"/>
      <c r="BS26" s="238" t="e">
        <f>#REF!</f>
        <v>#REF!</v>
      </c>
      <c r="BT26" s="239" t="e">
        <f>#REF!</f>
        <v>#REF!</v>
      </c>
      <c r="BU26" s="255"/>
      <c r="BV26" s="218"/>
    </row>
    <row r="27" spans="1:74">
      <c r="A27" s="628"/>
      <c r="B27" s="659"/>
      <c r="C27" s="209"/>
      <c r="D27" s="92"/>
      <c r="E27" s="99"/>
      <c r="F27" s="219"/>
      <c r="G27" s="240"/>
      <c r="H27" s="241">
        <f>'ZM 1-2-3 BB'!$V$81</f>
        <v>0</v>
      </c>
      <c r="I27" s="99"/>
      <c r="J27" s="220"/>
      <c r="K27" s="199"/>
      <c r="L27" s="92"/>
      <c r="M27" s="99"/>
      <c r="N27" s="219"/>
      <c r="O27" s="240">
        <f>BB!$P$73</f>
        <v>0</v>
      </c>
      <c r="P27" s="241" t="e">
        <f>#REF!</f>
        <v>#REF!</v>
      </c>
      <c r="Q27" s="99"/>
      <c r="R27" s="220"/>
      <c r="S27" s="199"/>
      <c r="T27" s="92"/>
      <c r="U27" s="99"/>
      <c r="V27" s="219"/>
      <c r="W27" s="240" t="str">
        <f>BK!$P$58</f>
        <v>VII.YARIYIL</v>
      </c>
      <c r="X27" s="241" t="e">
        <f>#REF!</f>
        <v>#REF!</v>
      </c>
      <c r="Y27" s="99"/>
      <c r="Z27" s="220"/>
      <c r="AA27" s="219"/>
      <c r="AB27" s="243" t="str">
        <f>[1]BBSM!$V$57</f>
        <v>Y.Doç.Dr. Servet TEKİN</v>
      </c>
      <c r="AC27" s="272" t="s">
        <v>124</v>
      </c>
      <c r="AD27" s="289"/>
      <c r="AE27" s="243"/>
      <c r="AF27" s="241" t="str">
        <f>[1]BBSM!$V$58</f>
        <v>Doç.Dr. Adil AKYÜZ</v>
      </c>
      <c r="AG27" s="272" t="s">
        <v>124</v>
      </c>
      <c r="AH27" s="289"/>
      <c r="AI27" s="209"/>
      <c r="AJ27" s="92"/>
      <c r="AK27" s="99"/>
      <c r="AL27" s="219"/>
      <c r="AM27" s="199"/>
      <c r="AN27" s="92"/>
      <c r="AO27" s="99"/>
      <c r="AP27" s="220"/>
      <c r="AQ27" s="199"/>
      <c r="AR27" s="92"/>
      <c r="AS27" s="99"/>
      <c r="AT27" s="219"/>
      <c r="AU27" s="209"/>
      <c r="AV27" s="92"/>
      <c r="AW27" s="99"/>
      <c r="AX27" s="220"/>
      <c r="AY27" s="199"/>
      <c r="AZ27" s="92"/>
      <c r="BA27" s="99"/>
      <c r="BB27" s="219"/>
      <c r="BC27" s="240"/>
      <c r="BD27" s="241" t="e">
        <f>#REF!</f>
        <v>#REF!</v>
      </c>
      <c r="BE27" s="99"/>
      <c r="BF27" s="220"/>
      <c r="BG27" s="209"/>
      <c r="BH27" s="92"/>
      <c r="BI27" s="99"/>
      <c r="BJ27" s="219"/>
      <c r="BK27" s="240" t="str">
        <f>TBBB!$P$56</f>
        <v>Kodu</v>
      </c>
      <c r="BL27" s="241" t="e">
        <f>#REF!</f>
        <v>#REF!</v>
      </c>
      <c r="BM27" s="99"/>
      <c r="BN27" s="220"/>
      <c r="BO27" s="209"/>
      <c r="BP27" s="92"/>
      <c r="BQ27" s="99"/>
      <c r="BR27" s="219"/>
      <c r="BS27" s="240" t="e">
        <f>#REF!</f>
        <v>#REF!</v>
      </c>
      <c r="BT27" s="241" t="e">
        <f>#REF!</f>
        <v>#REF!</v>
      </c>
      <c r="BU27" s="99"/>
      <c r="BV27" s="220"/>
    </row>
    <row r="28" spans="1:74">
      <c r="A28" s="628"/>
      <c r="B28" s="659"/>
      <c r="C28" s="208"/>
      <c r="D28" s="87"/>
      <c r="E28" s="255"/>
      <c r="F28" s="217"/>
      <c r="G28" s="198"/>
      <c r="H28" s="87"/>
      <c r="I28" s="255"/>
      <c r="J28" s="218"/>
      <c r="K28" s="198"/>
      <c r="L28" s="87"/>
      <c r="M28" s="255"/>
      <c r="N28" s="217"/>
      <c r="O28" s="198"/>
      <c r="P28" s="87"/>
      <c r="Q28" s="255"/>
      <c r="R28" s="218"/>
      <c r="S28" s="198"/>
      <c r="T28" s="87"/>
      <c r="U28" s="255"/>
      <c r="V28" s="217"/>
      <c r="W28" s="208"/>
      <c r="X28" s="87"/>
      <c r="Y28" s="255"/>
      <c r="Z28" s="218"/>
      <c r="AA28" s="208"/>
      <c r="AB28" s="87"/>
      <c r="AC28" s="255"/>
      <c r="AD28" s="288"/>
      <c r="AE28" s="208"/>
      <c r="AF28" s="87"/>
      <c r="AG28" s="255"/>
      <c r="AH28" s="288"/>
      <c r="AI28" s="208"/>
      <c r="AJ28" s="87"/>
      <c r="AK28" s="255"/>
      <c r="AL28" s="217"/>
      <c r="AM28" s="198"/>
      <c r="AN28" s="87"/>
      <c r="AO28" s="255"/>
      <c r="AP28" s="218"/>
      <c r="AQ28" s="198"/>
      <c r="AR28" s="87"/>
      <c r="AS28" s="255"/>
      <c r="AT28" s="217"/>
      <c r="AU28" s="208"/>
      <c r="AV28" s="87"/>
      <c r="AW28" s="255"/>
      <c r="AX28" s="218"/>
      <c r="AY28" s="198"/>
      <c r="AZ28" s="87"/>
      <c r="BA28" s="255"/>
      <c r="BB28" s="217"/>
      <c r="BC28" s="208"/>
      <c r="BD28" s="87"/>
      <c r="BE28" s="255"/>
      <c r="BF28" s="218"/>
      <c r="BG28" s="208"/>
      <c r="BH28" s="87"/>
      <c r="BI28" s="255"/>
      <c r="BJ28" s="217"/>
      <c r="BK28" s="208"/>
      <c r="BL28" s="87"/>
      <c r="BM28" s="255"/>
      <c r="BN28" s="218"/>
      <c r="BO28" s="208"/>
      <c r="BP28" s="87"/>
      <c r="BQ28" s="255"/>
      <c r="BR28" s="217"/>
      <c r="BS28" s="198"/>
      <c r="BT28" s="87"/>
      <c r="BU28" s="255"/>
      <c r="BV28" s="218"/>
    </row>
    <row r="29" spans="1:74">
      <c r="A29" s="628"/>
      <c r="B29" s="660"/>
      <c r="C29" s="209"/>
      <c r="D29" s="92"/>
      <c r="E29" s="99"/>
      <c r="F29" s="219"/>
      <c r="G29" s="199"/>
      <c r="H29" s="92"/>
      <c r="I29" s="99"/>
      <c r="J29" s="220"/>
      <c r="K29" s="199"/>
      <c r="L29" s="92"/>
      <c r="M29" s="99"/>
      <c r="N29" s="219"/>
      <c r="O29" s="199"/>
      <c r="P29" s="92"/>
      <c r="Q29" s="99"/>
      <c r="R29" s="220"/>
      <c r="S29" s="199"/>
      <c r="T29" s="92"/>
      <c r="U29" s="99"/>
      <c r="V29" s="219"/>
      <c r="W29" s="209"/>
      <c r="X29" s="92"/>
      <c r="Y29" s="99"/>
      <c r="Z29" s="220"/>
      <c r="AA29" s="209"/>
      <c r="AB29" s="92"/>
      <c r="AC29" s="99"/>
      <c r="AD29" s="289"/>
      <c r="AE29" s="209"/>
      <c r="AF29" s="92"/>
      <c r="AG29" s="99"/>
      <c r="AH29" s="289"/>
      <c r="AI29" s="209"/>
      <c r="AJ29" s="92"/>
      <c r="AK29" s="99"/>
      <c r="AL29" s="219"/>
      <c r="AM29" s="199"/>
      <c r="AN29" s="92"/>
      <c r="AO29" s="99"/>
      <c r="AP29" s="220"/>
      <c r="AQ29" s="199"/>
      <c r="AR29" s="92"/>
      <c r="AS29" s="99"/>
      <c r="AT29" s="219"/>
      <c r="AU29" s="209"/>
      <c r="AV29" s="92"/>
      <c r="AW29" s="99"/>
      <c r="AX29" s="220"/>
      <c r="AY29" s="199"/>
      <c r="AZ29" s="92"/>
      <c r="BA29" s="99"/>
      <c r="BB29" s="219"/>
      <c r="BC29" s="209"/>
      <c r="BD29" s="92"/>
      <c r="BE29" s="99"/>
      <c r="BF29" s="220"/>
      <c r="BG29" s="209"/>
      <c r="BH29" s="92"/>
      <c r="BI29" s="99"/>
      <c r="BJ29" s="219"/>
      <c r="BK29" s="209"/>
      <c r="BL29" s="92"/>
      <c r="BM29" s="99"/>
      <c r="BN29" s="220"/>
      <c r="BO29" s="209"/>
      <c r="BP29" s="92"/>
      <c r="BQ29" s="99"/>
      <c r="BR29" s="219"/>
      <c r="BS29" s="199"/>
      <c r="BT29" s="92"/>
      <c r="BU29" s="99"/>
      <c r="BV29" s="220"/>
    </row>
    <row r="30" spans="1:74">
      <c r="A30" s="628"/>
      <c r="B30" s="662" t="s">
        <v>1032</v>
      </c>
      <c r="C30" s="208"/>
      <c r="D30" s="87"/>
      <c r="E30" s="255"/>
      <c r="F30" s="217"/>
      <c r="G30" s="198"/>
      <c r="H30" s="87"/>
      <c r="I30" s="255"/>
      <c r="J30" s="218"/>
      <c r="K30" s="203" t="e">
        <f>#REF!</f>
        <v>#REF!</v>
      </c>
      <c r="L30" s="188" t="e">
        <f>#REF!</f>
        <v>#REF!</v>
      </c>
      <c r="M30" s="255"/>
      <c r="N30" s="217"/>
      <c r="O30" s="198"/>
      <c r="P30" s="87"/>
      <c r="Q30" s="255"/>
      <c r="R30" s="218"/>
      <c r="S30" s="198"/>
      <c r="T30" s="87"/>
      <c r="U30" s="255"/>
      <c r="V30" s="217"/>
      <c r="W30" s="236" t="e">
        <f>#REF!</f>
        <v>#REF!</v>
      </c>
      <c r="X30" s="188" t="e">
        <f>#REF!</f>
        <v>#REF!</v>
      </c>
      <c r="Y30" s="255"/>
      <c r="Z30" s="218"/>
      <c r="AA30" s="188" t="str">
        <f>[1]BBSM!P37</f>
        <v>BBSM202</v>
      </c>
      <c r="AB30" s="236" t="str">
        <f>[1]BBSM!Q37</f>
        <v>SAYISAL ANALİZ</v>
      </c>
      <c r="AC30" s="287" t="s">
        <v>123</v>
      </c>
      <c r="AD30" s="288" t="s">
        <v>1042</v>
      </c>
      <c r="AE30" s="236" t="e">
        <f>#REF!</f>
        <v>#REF!</v>
      </c>
      <c r="AF30" s="188" t="e">
        <f>#REF!</f>
        <v>#REF!</v>
      </c>
      <c r="AG30" s="287" t="s">
        <v>123</v>
      </c>
      <c r="AH30" s="288" t="s">
        <v>1043</v>
      </c>
      <c r="AI30" s="208"/>
      <c r="AJ30" s="87"/>
      <c r="AK30" s="255"/>
      <c r="AL30" s="217"/>
      <c r="AM30" s="198"/>
      <c r="AN30" s="87"/>
      <c r="AO30" s="255"/>
      <c r="AP30" s="218"/>
      <c r="AQ30" s="203" t="str">
        <f>BTE!$P$45</f>
        <v>BTE231</v>
      </c>
      <c r="AR30" s="188" t="str">
        <f>BTE!$Q$45</f>
        <v>TARIMSAL YAPILAR VE SULAMA (SEÇ)</v>
      </c>
      <c r="AS30" s="255"/>
      <c r="AT30" s="217"/>
      <c r="AU30" s="236">
        <f>BTE!$P$39</f>
        <v>0</v>
      </c>
      <c r="AV30" s="188" t="str">
        <f>BTE!$Q$39</f>
        <v>SEÇMELİ DERS II</v>
      </c>
      <c r="AW30" s="255"/>
      <c r="AX30" s="218"/>
      <c r="AY30" s="203" t="e">
        <f>#REF!</f>
        <v>#REF!</v>
      </c>
      <c r="AZ30" s="188" t="e">
        <f>#REF!</f>
        <v>#REF!</v>
      </c>
      <c r="BA30" s="255"/>
      <c r="BB30" s="217"/>
      <c r="BC30" s="236" t="e">
        <f>#REF!</f>
        <v>#REF!</v>
      </c>
      <c r="BD30" s="188" t="e">
        <f>#REF!</f>
        <v>#REF!</v>
      </c>
      <c r="BE30" s="255"/>
      <c r="BF30" s="218"/>
      <c r="BG30" s="208"/>
      <c r="BH30" s="87"/>
      <c r="BI30" s="255"/>
      <c r="BJ30" s="217"/>
      <c r="BK30" s="236" t="e">
        <f>#REF!</f>
        <v>#REF!</v>
      </c>
      <c r="BL30" s="188" t="e">
        <f>#REF!</f>
        <v>#REF!</v>
      </c>
      <c r="BM30" s="255"/>
      <c r="BN30" s="218"/>
      <c r="BO30" s="208"/>
      <c r="BP30" s="87"/>
      <c r="BQ30" s="255"/>
      <c r="BR30" s="217"/>
      <c r="BS30" s="198"/>
      <c r="BT30" s="87"/>
      <c r="BU30" s="255"/>
      <c r="BV30" s="218"/>
    </row>
    <row r="31" spans="1:74">
      <c r="A31" s="628"/>
      <c r="B31" s="663"/>
      <c r="C31" s="209"/>
      <c r="D31" s="92"/>
      <c r="E31" s="99"/>
      <c r="F31" s="219"/>
      <c r="G31" s="199"/>
      <c r="H31" s="92"/>
      <c r="I31" s="99"/>
      <c r="J31" s="220"/>
      <c r="K31" s="204"/>
      <c r="L31" s="187" t="e">
        <f>#REF!</f>
        <v>#REF!</v>
      </c>
      <c r="M31" s="99"/>
      <c r="N31" s="219"/>
      <c r="O31" s="199"/>
      <c r="P31" s="92"/>
      <c r="Q31" s="99"/>
      <c r="R31" s="220"/>
      <c r="S31" s="199"/>
      <c r="T31" s="92"/>
      <c r="U31" s="99"/>
      <c r="V31" s="219"/>
      <c r="W31" s="237"/>
      <c r="X31" s="187" t="e">
        <f>#REF!</f>
        <v>#REF!</v>
      </c>
      <c r="Y31" s="99"/>
      <c r="Z31" s="220"/>
      <c r="AA31" s="219"/>
      <c r="AB31" s="237" t="str">
        <f>[1]BBSM!V37</f>
        <v>Prof.Dr. Cafer GENÇOĞLAN</v>
      </c>
      <c r="AC31" s="272" t="s">
        <v>124</v>
      </c>
      <c r="AD31" s="289"/>
      <c r="AE31" s="237"/>
      <c r="AF31" s="187" t="e">
        <f>#REF!</f>
        <v>#REF!</v>
      </c>
      <c r="AG31" s="272" t="s">
        <v>124</v>
      </c>
      <c r="AH31" s="289"/>
      <c r="AI31" s="209"/>
      <c r="AJ31" s="92"/>
      <c r="AK31" s="99"/>
      <c r="AL31" s="219"/>
      <c r="AM31" s="199"/>
      <c r="AN31" s="92"/>
      <c r="AO31" s="99"/>
      <c r="AP31" s="220"/>
      <c r="AQ31" s="204"/>
      <c r="AR31" s="187">
        <f>BTE!$V$45</f>
        <v>4</v>
      </c>
      <c r="AS31" s="99"/>
      <c r="AT31" s="219"/>
      <c r="AU31" s="237"/>
      <c r="AV31" s="187">
        <f>BTE!$V$39</f>
        <v>4</v>
      </c>
      <c r="AW31" s="99"/>
      <c r="AX31" s="220"/>
      <c r="AY31" s="204"/>
      <c r="AZ31" s="187" t="e">
        <f>#REF!</f>
        <v>#REF!</v>
      </c>
      <c r="BA31" s="99"/>
      <c r="BB31" s="219"/>
      <c r="BC31" s="237"/>
      <c r="BD31" s="187" t="e">
        <f>#REF!</f>
        <v>#REF!</v>
      </c>
      <c r="BE31" s="99"/>
      <c r="BF31" s="220"/>
      <c r="BG31" s="209"/>
      <c r="BH31" s="92"/>
      <c r="BI31" s="99"/>
      <c r="BJ31" s="219"/>
      <c r="BK31" s="237"/>
      <c r="BL31" s="187" t="e">
        <f>#REF!</f>
        <v>#REF!</v>
      </c>
      <c r="BM31" s="99"/>
      <c r="BN31" s="220"/>
      <c r="BO31" s="209"/>
      <c r="BP31" s="92"/>
      <c r="BQ31" s="99"/>
      <c r="BR31" s="219"/>
      <c r="BS31" s="199"/>
      <c r="BT31" s="92"/>
      <c r="BU31" s="99"/>
      <c r="BV31" s="220"/>
    </row>
    <row r="32" spans="1:74">
      <c r="A32" s="628"/>
      <c r="B32" s="663"/>
      <c r="C32" s="208"/>
      <c r="D32" s="87"/>
      <c r="E32" s="255"/>
      <c r="F32" s="217"/>
      <c r="G32" s="198"/>
      <c r="H32" s="87"/>
      <c r="I32" s="255"/>
      <c r="J32" s="218"/>
      <c r="K32" s="208"/>
      <c r="L32" s="87"/>
      <c r="M32" s="255"/>
      <c r="N32" s="217"/>
      <c r="O32" s="198"/>
      <c r="P32" s="87"/>
      <c r="Q32" s="255"/>
      <c r="R32" s="218"/>
      <c r="S32" s="198"/>
      <c r="T32" s="87"/>
      <c r="U32" s="255"/>
      <c r="V32" s="217"/>
      <c r="W32" s="198"/>
      <c r="X32" s="87"/>
      <c r="Y32" s="255"/>
      <c r="Z32" s="218"/>
      <c r="AA32" s="208"/>
      <c r="AB32" s="87"/>
      <c r="AC32" s="255"/>
      <c r="AD32" s="288"/>
      <c r="AE32" s="208"/>
      <c r="AF32" s="87"/>
      <c r="AG32" s="255"/>
      <c r="AH32" s="288"/>
      <c r="AI32" s="208"/>
      <c r="AJ32" s="87"/>
      <c r="AK32" s="255"/>
      <c r="AL32" s="217"/>
      <c r="AM32" s="198"/>
      <c r="AN32" s="87"/>
      <c r="AO32" s="255"/>
      <c r="AP32" s="218"/>
      <c r="AQ32" s="208"/>
      <c r="AR32" s="87"/>
      <c r="AS32" s="255"/>
      <c r="AT32" s="217"/>
      <c r="AU32" s="198"/>
      <c r="AV32" s="87"/>
      <c r="AW32" s="255"/>
      <c r="AX32" s="218"/>
      <c r="AY32" s="208"/>
      <c r="AZ32" s="87"/>
      <c r="BA32" s="255"/>
      <c r="BB32" s="217"/>
      <c r="BC32" s="198"/>
      <c r="BD32" s="87"/>
      <c r="BE32" s="255"/>
      <c r="BF32" s="218"/>
      <c r="BG32" s="208"/>
      <c r="BH32" s="87"/>
      <c r="BI32" s="255"/>
      <c r="BJ32" s="217"/>
      <c r="BK32" s="198"/>
      <c r="BL32" s="87"/>
      <c r="BM32" s="255"/>
      <c r="BN32" s="218"/>
      <c r="BO32" s="208"/>
      <c r="BP32" s="87"/>
      <c r="BQ32" s="255"/>
      <c r="BR32" s="217"/>
      <c r="BS32" s="198"/>
      <c r="BT32" s="87"/>
      <c r="BU32" s="255"/>
      <c r="BV32" s="218"/>
    </row>
    <row r="33" spans="1:74" ht="15.75" thickBot="1">
      <c r="A33" s="628"/>
      <c r="B33" s="664"/>
      <c r="C33" s="209"/>
      <c r="D33" s="92"/>
      <c r="E33" s="99"/>
      <c r="F33" s="219"/>
      <c r="G33" s="248"/>
      <c r="H33" s="150"/>
      <c r="I33" s="99"/>
      <c r="J33" s="220"/>
      <c r="K33" s="209"/>
      <c r="L33" s="92"/>
      <c r="M33" s="99"/>
      <c r="N33" s="219"/>
      <c r="O33" s="248"/>
      <c r="P33" s="150"/>
      <c r="Q33" s="99"/>
      <c r="R33" s="220"/>
      <c r="S33" s="199"/>
      <c r="T33" s="92"/>
      <c r="U33" s="99"/>
      <c r="V33" s="219"/>
      <c r="W33" s="248"/>
      <c r="X33" s="150"/>
      <c r="Y33" s="99"/>
      <c r="Z33" s="220"/>
      <c r="AA33" s="209"/>
      <c r="AB33" s="92"/>
      <c r="AC33" s="99"/>
      <c r="AD33" s="289"/>
      <c r="AE33" s="247"/>
      <c r="AF33" s="150"/>
      <c r="AG33" s="99"/>
      <c r="AH33" s="289"/>
      <c r="AI33" s="209"/>
      <c r="AJ33" s="92"/>
      <c r="AK33" s="99"/>
      <c r="AL33" s="219"/>
      <c r="AM33" s="199"/>
      <c r="AN33" s="92"/>
      <c r="AO33" s="99"/>
      <c r="AP33" s="220"/>
      <c r="AQ33" s="209"/>
      <c r="AR33" s="92"/>
      <c r="AS33" s="99"/>
      <c r="AT33" s="219"/>
      <c r="AU33" s="248"/>
      <c r="AV33" s="150"/>
      <c r="AW33" s="99"/>
      <c r="AX33" s="220"/>
      <c r="AY33" s="209"/>
      <c r="AZ33" s="92"/>
      <c r="BA33" s="99"/>
      <c r="BB33" s="219"/>
      <c r="BC33" s="248"/>
      <c r="BD33" s="150"/>
      <c r="BE33" s="99"/>
      <c r="BF33" s="220"/>
      <c r="BG33" s="209"/>
      <c r="BH33" s="92"/>
      <c r="BI33" s="99"/>
      <c r="BJ33" s="219"/>
      <c r="BK33" s="248"/>
      <c r="BL33" s="150"/>
      <c r="BM33" s="99"/>
      <c r="BN33" s="220"/>
      <c r="BO33" s="209"/>
      <c r="BP33" s="92"/>
      <c r="BQ33" s="99"/>
      <c r="BR33" s="219"/>
      <c r="BS33" s="199"/>
      <c r="BT33" s="92"/>
      <c r="BU33" s="99"/>
      <c r="BV33" s="220"/>
    </row>
    <row r="34" spans="1:74">
      <c r="A34" s="628"/>
      <c r="B34" s="662" t="s">
        <v>1033</v>
      </c>
      <c r="C34" s="208"/>
      <c r="D34" s="87"/>
      <c r="E34" s="255"/>
      <c r="F34" s="217"/>
      <c r="G34" s="279" t="str">
        <f>'ZM 1-2-3 BB'!$P$11</f>
        <v>BEF107</v>
      </c>
      <c r="H34" s="180" t="str">
        <f>'ZM 1-2-3 BB'!$Q$11</f>
        <v>TEMEL BİLGİ TEKNOLOJİLERİ</v>
      </c>
      <c r="I34" s="255"/>
      <c r="J34" s="218"/>
      <c r="K34" s="208"/>
      <c r="L34" s="87"/>
      <c r="M34" s="255"/>
      <c r="N34" s="217"/>
      <c r="O34" s="279" t="e">
        <f>#REF!</f>
        <v>#REF!</v>
      </c>
      <c r="P34" s="180" t="e">
        <f>#REF!</f>
        <v>#REF!</v>
      </c>
      <c r="Q34" s="255"/>
      <c r="R34" s="218"/>
      <c r="S34" s="208"/>
      <c r="T34" s="87"/>
      <c r="U34" s="255"/>
      <c r="V34" s="217"/>
      <c r="W34" s="279" t="e">
        <f>#REF!</f>
        <v>#REF!</v>
      </c>
      <c r="X34" s="180" t="e">
        <f>#REF!</f>
        <v>#REF!</v>
      </c>
      <c r="Y34" s="255"/>
      <c r="Z34" s="218"/>
      <c r="AA34" s="239" t="str">
        <f>[1]BSM!$P$54</f>
        <v>BSM306</v>
      </c>
      <c r="AB34" s="239" t="str">
        <f>[1]BSM!$Q$54</f>
        <v>TARIM MAK.MÜH.PRENSİPLERİ -II- (SEÇ)</v>
      </c>
      <c r="AC34" s="287" t="s">
        <v>123</v>
      </c>
      <c r="AD34" s="288" t="s">
        <v>1046</v>
      </c>
      <c r="AE34" s="279" t="str">
        <f>[1]BBSM!$P$10</f>
        <v>BEF108</v>
      </c>
      <c r="AF34" s="180" t="str">
        <f>[1]BBSM!$Q$10</f>
        <v>ENFORMATİK VE BİLGİSAYAR PROGRAMLARI</v>
      </c>
      <c r="AG34" s="287" t="s">
        <v>123</v>
      </c>
      <c r="AH34" s="288" t="s">
        <v>1045</v>
      </c>
      <c r="AI34" s="208"/>
      <c r="AJ34" s="87"/>
      <c r="AK34" s="255"/>
      <c r="AL34" s="217"/>
      <c r="AM34" s="232">
        <f>BGM!$P$13</f>
        <v>0</v>
      </c>
      <c r="AN34" s="182">
        <f>BGM!$Q$13</f>
        <v>0</v>
      </c>
      <c r="AO34" s="255"/>
      <c r="AP34" s="218"/>
      <c r="AQ34" s="208"/>
      <c r="AR34" s="87"/>
      <c r="AS34" s="255"/>
      <c r="AT34" s="217"/>
      <c r="AU34" s="279" t="str">
        <f>BTE!$P$11</f>
        <v>BOZ121</v>
      </c>
      <c r="AV34" s="180" t="str">
        <f>BTE!$Q$11</f>
        <v>İNGİLİZCE I</v>
      </c>
      <c r="AW34" s="255"/>
      <c r="AX34" s="218"/>
      <c r="AY34" s="208"/>
      <c r="AZ34" s="87"/>
      <c r="BA34" s="255"/>
      <c r="BB34" s="217"/>
      <c r="BC34" s="279" t="e">
        <f>#REF!</f>
        <v>#REF!</v>
      </c>
      <c r="BD34" s="180" t="e">
        <f>#REF!</f>
        <v>#REF!</v>
      </c>
      <c r="BE34" s="255"/>
      <c r="BF34" s="218"/>
      <c r="BG34" s="208"/>
      <c r="BH34" s="87"/>
      <c r="BI34" s="255"/>
      <c r="BJ34" s="217"/>
      <c r="BK34" s="279" t="e">
        <f>#REF!</f>
        <v>#REF!</v>
      </c>
      <c r="BL34" s="180" t="e">
        <f>#REF!</f>
        <v>#REF!</v>
      </c>
      <c r="BM34" s="255"/>
      <c r="BN34" s="218"/>
      <c r="BO34" s="208"/>
      <c r="BP34" s="87"/>
      <c r="BQ34" s="255"/>
      <c r="BR34" s="217"/>
      <c r="BS34" s="198"/>
      <c r="BT34" s="87"/>
      <c r="BU34" s="255"/>
      <c r="BV34" s="218"/>
    </row>
    <row r="35" spans="1:74">
      <c r="A35" s="628"/>
      <c r="B35" s="663"/>
      <c r="C35" s="209"/>
      <c r="D35" s="92"/>
      <c r="E35" s="99"/>
      <c r="F35" s="219"/>
      <c r="G35" s="280"/>
      <c r="H35" s="181" t="str">
        <f>'ZM 1-2-3 BB'!V11</f>
        <v>Y.Doç.Dr. Sait ÜSTÜN</v>
      </c>
      <c r="I35" s="99"/>
      <c r="J35" s="220"/>
      <c r="K35" s="209"/>
      <c r="L35" s="92"/>
      <c r="M35" s="99"/>
      <c r="N35" s="219"/>
      <c r="O35" s="280"/>
      <c r="P35" s="181" t="e">
        <f>#REF!</f>
        <v>#REF!</v>
      </c>
      <c r="Q35" s="99"/>
      <c r="R35" s="220"/>
      <c r="S35" s="209"/>
      <c r="T35" s="92"/>
      <c r="U35" s="99"/>
      <c r="V35" s="219"/>
      <c r="W35" s="280"/>
      <c r="X35" s="181" t="e">
        <f>#REF!</f>
        <v>#REF!</v>
      </c>
      <c r="Y35" s="99"/>
      <c r="Z35" s="220"/>
      <c r="AA35" s="243"/>
      <c r="AB35" s="241" t="str">
        <f>[1]BSM!$V$54</f>
        <v>Doç.Dr. Ali AYBEK</v>
      </c>
      <c r="AC35" s="272" t="s">
        <v>124</v>
      </c>
      <c r="AD35" s="289"/>
      <c r="AE35" s="280"/>
      <c r="AF35" s="181" t="str">
        <f>[1]BBSM!$V$10</f>
        <v>Y.Doç.Dr. Sait ÜSTÜN</v>
      </c>
      <c r="AG35" s="272" t="s">
        <v>124</v>
      </c>
      <c r="AH35" s="289"/>
      <c r="AI35" s="209"/>
      <c r="AJ35" s="92"/>
      <c r="AK35" s="99"/>
      <c r="AL35" s="219"/>
      <c r="AM35" s="233"/>
      <c r="AN35" s="181">
        <f>BGM!$V$13</f>
        <v>0</v>
      </c>
      <c r="AO35" s="99"/>
      <c r="AP35" s="220"/>
      <c r="AQ35" s="209"/>
      <c r="AR35" s="92"/>
      <c r="AS35" s="99"/>
      <c r="AT35" s="219"/>
      <c r="AU35" s="280"/>
      <c r="AV35" s="181">
        <f>BTE!$V$11</f>
        <v>3</v>
      </c>
      <c r="AW35" s="99"/>
      <c r="AX35" s="220"/>
      <c r="AY35" s="209"/>
      <c r="AZ35" s="92"/>
      <c r="BA35" s="99"/>
      <c r="BB35" s="219"/>
      <c r="BC35" s="280"/>
      <c r="BD35" s="181" t="e">
        <f>#REF!</f>
        <v>#REF!</v>
      </c>
      <c r="BE35" s="99"/>
      <c r="BF35" s="220"/>
      <c r="BG35" s="209"/>
      <c r="BH35" s="92"/>
      <c r="BI35" s="99"/>
      <c r="BJ35" s="219"/>
      <c r="BK35" s="280"/>
      <c r="BL35" s="181" t="e">
        <f>#REF!</f>
        <v>#REF!</v>
      </c>
      <c r="BM35" s="99"/>
      <c r="BN35" s="220"/>
      <c r="BO35" s="209"/>
      <c r="BP35" s="92"/>
      <c r="BQ35" s="99"/>
      <c r="BR35" s="219"/>
      <c r="BS35" s="199"/>
      <c r="BT35" s="92"/>
      <c r="BU35" s="99"/>
      <c r="BV35" s="220"/>
    </row>
    <row r="36" spans="1:74" ht="15" customHeight="1">
      <c r="A36" s="628"/>
      <c r="B36" s="663"/>
      <c r="C36" s="208"/>
      <c r="D36" s="87"/>
      <c r="E36" s="255"/>
      <c r="F36" s="217"/>
      <c r="G36" s="198"/>
      <c r="H36" s="87"/>
      <c r="I36" s="255"/>
      <c r="J36" s="218"/>
      <c r="K36" s="208"/>
      <c r="L36" s="87"/>
      <c r="M36" s="255"/>
      <c r="N36" s="217"/>
      <c r="O36" s="198"/>
      <c r="P36" s="87"/>
      <c r="Q36" s="255"/>
      <c r="R36" s="218"/>
      <c r="S36" s="208"/>
      <c r="T36" s="87"/>
      <c r="U36" s="255"/>
      <c r="V36" s="217"/>
      <c r="W36" s="198"/>
      <c r="X36" s="87"/>
      <c r="Y36" s="255"/>
      <c r="Z36" s="218"/>
      <c r="AA36" s="208"/>
      <c r="AB36" s="87"/>
      <c r="AC36" s="255"/>
      <c r="AD36" s="288"/>
      <c r="AE36" s="239" t="str">
        <f>[1]BSM!$P$60</f>
        <v>BSM320</v>
      </c>
      <c r="AF36" s="239" t="str">
        <f>[1]BSM!$Q$60</f>
        <v>SULAMA MÜH. TEMEL İLKELERİ (SEÇ)</v>
      </c>
      <c r="AG36" s="287" t="s">
        <v>123</v>
      </c>
      <c r="AH36" s="288"/>
      <c r="AI36" s="208"/>
      <c r="AJ36" s="87"/>
      <c r="AK36" s="255"/>
      <c r="AL36" s="217"/>
      <c r="AM36" s="198"/>
      <c r="AN36" s="87"/>
      <c r="AO36" s="255"/>
      <c r="AP36" s="218"/>
      <c r="AQ36" s="208"/>
      <c r="AR36" s="87"/>
      <c r="AS36" s="255"/>
      <c r="AT36" s="217"/>
      <c r="AU36" s="198"/>
      <c r="AV36" s="87"/>
      <c r="AW36" s="255"/>
      <c r="AX36" s="218"/>
      <c r="AY36" s="208"/>
      <c r="AZ36" s="87"/>
      <c r="BA36" s="255"/>
      <c r="BB36" s="217"/>
      <c r="BC36" s="198"/>
      <c r="BD36" s="87"/>
      <c r="BE36" s="255"/>
      <c r="BF36" s="218"/>
      <c r="BG36" s="208"/>
      <c r="BH36" s="87"/>
      <c r="BI36" s="255"/>
      <c r="BJ36" s="217"/>
      <c r="BK36" s="198"/>
      <c r="BL36" s="87"/>
      <c r="BM36" s="255"/>
      <c r="BN36" s="218"/>
      <c r="BO36" s="208"/>
      <c r="BP36" s="87"/>
      <c r="BQ36" s="255"/>
      <c r="BR36" s="217"/>
      <c r="BS36" s="198"/>
      <c r="BT36" s="87"/>
      <c r="BU36" s="255"/>
      <c r="BV36" s="218"/>
    </row>
    <row r="37" spans="1:74" ht="15.75" thickBot="1">
      <c r="A37" s="629"/>
      <c r="B37" s="665"/>
      <c r="C37" s="210"/>
      <c r="D37" s="102"/>
      <c r="E37" s="257"/>
      <c r="F37" s="221"/>
      <c r="G37" s="200"/>
      <c r="H37" s="102"/>
      <c r="I37" s="257"/>
      <c r="J37" s="222"/>
      <c r="K37" s="210"/>
      <c r="L37" s="102"/>
      <c r="M37" s="257"/>
      <c r="N37" s="221"/>
      <c r="O37" s="200"/>
      <c r="P37" s="102"/>
      <c r="Q37" s="257"/>
      <c r="R37" s="222"/>
      <c r="S37" s="210"/>
      <c r="T37" s="102"/>
      <c r="U37" s="257"/>
      <c r="V37" s="221"/>
      <c r="W37" s="200"/>
      <c r="X37" s="102"/>
      <c r="Y37" s="257"/>
      <c r="Z37" s="222"/>
      <c r="AA37" s="210"/>
      <c r="AB37" s="102"/>
      <c r="AC37" s="257"/>
      <c r="AD37" s="290"/>
      <c r="AE37" s="243"/>
      <c r="AF37" s="241" t="str">
        <f>[1]BSM!$V$60</f>
        <v>Y.Doç.Dr. Servet TEKİN- Y.Doç.Dr. Sertan SESVEREN</v>
      </c>
      <c r="AG37" s="272" t="s">
        <v>124</v>
      </c>
      <c r="AH37" s="290"/>
      <c r="AI37" s="210"/>
      <c r="AJ37" s="102"/>
      <c r="AK37" s="257"/>
      <c r="AL37" s="221"/>
      <c r="AM37" s="200"/>
      <c r="AN37" s="102"/>
      <c r="AO37" s="257"/>
      <c r="AP37" s="222"/>
      <c r="AQ37" s="210"/>
      <c r="AR37" s="102"/>
      <c r="AS37" s="257"/>
      <c r="AT37" s="221"/>
      <c r="AU37" s="200"/>
      <c r="AV37" s="102"/>
      <c r="AW37" s="257"/>
      <c r="AX37" s="222"/>
      <c r="AY37" s="210"/>
      <c r="AZ37" s="102"/>
      <c r="BA37" s="257"/>
      <c r="BB37" s="221"/>
      <c r="BC37" s="200"/>
      <c r="BD37" s="102"/>
      <c r="BE37" s="257"/>
      <c r="BF37" s="222"/>
      <c r="BG37" s="210"/>
      <c r="BH37" s="102"/>
      <c r="BI37" s="257"/>
      <c r="BJ37" s="221"/>
      <c r="BK37" s="200"/>
      <c r="BL37" s="102"/>
      <c r="BM37" s="257"/>
      <c r="BN37" s="222"/>
      <c r="BO37" s="210"/>
      <c r="BP37" s="102"/>
      <c r="BQ37" s="257"/>
      <c r="BR37" s="221"/>
      <c r="BS37" s="200"/>
      <c r="BT37" s="102"/>
      <c r="BU37" s="257"/>
      <c r="BV37" s="222"/>
    </row>
    <row r="38" spans="1:74">
      <c r="A38" s="627" t="s">
        <v>16</v>
      </c>
      <c r="B38" s="658" t="s">
        <v>1030</v>
      </c>
      <c r="C38" s="232" t="str">
        <f>'ZM 1-2-3 BB'!$P$12</f>
        <v>BOZ101</v>
      </c>
      <c r="D38" s="182" t="str">
        <f>'ZM 1-2-3 BB'!$Q$12</f>
        <v>TÜRK DİLİ I</v>
      </c>
      <c r="E38" s="269"/>
      <c r="F38" s="223"/>
      <c r="G38" s="201"/>
      <c r="H38" s="89"/>
      <c r="I38" s="269"/>
      <c r="J38" s="224"/>
      <c r="K38" s="232" t="e">
        <f>#REF!</f>
        <v>#REF!</v>
      </c>
      <c r="L38" s="182" t="e">
        <f>#REF!</f>
        <v>#REF!</v>
      </c>
      <c r="M38" s="269"/>
      <c r="N38" s="223"/>
      <c r="O38" s="201"/>
      <c r="P38" s="89"/>
      <c r="Q38" s="269"/>
      <c r="R38" s="224"/>
      <c r="S38" s="232" t="e">
        <f>#REF!</f>
        <v>#REF!</v>
      </c>
      <c r="T38" s="182" t="e">
        <f>#REF!</f>
        <v>#REF!</v>
      </c>
      <c r="U38" s="269"/>
      <c r="V38" s="223"/>
      <c r="W38" s="201"/>
      <c r="X38" s="89"/>
      <c r="Y38" s="269"/>
      <c r="Z38" s="224"/>
      <c r="AA38" s="232" t="e">
        <f>#REF!</f>
        <v>#REF!</v>
      </c>
      <c r="AB38" s="182" t="e">
        <f>#REF!</f>
        <v>#REF!</v>
      </c>
      <c r="AC38" s="269"/>
      <c r="AD38" s="223"/>
      <c r="AE38" s="208" t="str">
        <f>[1]BSM!$P$82</f>
        <v>BSM416</v>
      </c>
      <c r="AF38" s="87" t="str">
        <f>[1]BSM!$Q$82</f>
        <v>SULAMA SİSTEMLERİ -II- (SEÇ.)</v>
      </c>
      <c r="AG38" s="287" t="s">
        <v>123</v>
      </c>
      <c r="AH38" s="293" t="s">
        <v>1042</v>
      </c>
      <c r="AI38" s="232">
        <f>BGM!$P$10</f>
        <v>0</v>
      </c>
      <c r="AJ38" s="182">
        <f>BGM!$Q$10</f>
        <v>0</v>
      </c>
      <c r="AK38" s="269"/>
      <c r="AL38" s="223"/>
      <c r="AM38" s="201"/>
      <c r="AN38" s="89"/>
      <c r="AO38" s="269"/>
      <c r="AP38" s="224"/>
      <c r="AQ38" s="232" t="str">
        <f>BTE!$P$12</f>
        <v>BZF103</v>
      </c>
      <c r="AR38" s="182" t="str">
        <f>BTE!$Q$12</f>
        <v>MATEMATİK I</v>
      </c>
      <c r="AS38" s="269"/>
      <c r="AT38" s="223"/>
      <c r="AU38" s="201"/>
      <c r="AV38" s="89"/>
      <c r="AW38" s="269"/>
      <c r="AX38" s="224"/>
      <c r="AY38" s="232" t="e">
        <f>#REF!</f>
        <v>#REF!</v>
      </c>
      <c r="AZ38" s="182" t="e">
        <f>#REF!</f>
        <v>#REF!</v>
      </c>
      <c r="BA38" s="269"/>
      <c r="BB38" s="223"/>
      <c r="BC38" s="201"/>
      <c r="BD38" s="89"/>
      <c r="BE38" s="269"/>
      <c r="BF38" s="224"/>
      <c r="BG38" s="232" t="e">
        <f>#REF!</f>
        <v>#REF!</v>
      </c>
      <c r="BH38" s="182" t="e">
        <f>#REF!</f>
        <v>#REF!</v>
      </c>
      <c r="BI38" s="269"/>
      <c r="BJ38" s="223"/>
      <c r="BK38" s="201"/>
      <c r="BL38" s="89"/>
      <c r="BM38" s="269"/>
      <c r="BN38" s="224"/>
      <c r="BO38" s="232" t="e">
        <f>#REF!</f>
        <v>#REF!</v>
      </c>
      <c r="BP38" s="182" t="e">
        <f>#REF!</f>
        <v>#REF!</v>
      </c>
      <c r="BQ38" s="269"/>
      <c r="BR38" s="223"/>
      <c r="BS38" s="201"/>
      <c r="BT38" s="89"/>
      <c r="BU38" s="269"/>
      <c r="BV38" s="224"/>
    </row>
    <row r="39" spans="1:74">
      <c r="A39" s="628"/>
      <c r="B39" s="659"/>
      <c r="C39" s="233"/>
      <c r="D39" s="181" t="str">
        <f>'ZM 1-2-3 BB'!$V$12</f>
        <v>OKT. ŞABAN SÖZBİLİCİ</v>
      </c>
      <c r="E39" s="99"/>
      <c r="F39" s="219"/>
      <c r="G39" s="199"/>
      <c r="H39" s="92"/>
      <c r="I39" s="99"/>
      <c r="J39" s="220"/>
      <c r="K39" s="233"/>
      <c r="L39" s="181" t="e">
        <f>#REF!</f>
        <v>#REF!</v>
      </c>
      <c r="M39" s="99"/>
      <c r="N39" s="219"/>
      <c r="O39" s="199"/>
      <c r="P39" s="92"/>
      <c r="Q39" s="99"/>
      <c r="R39" s="220"/>
      <c r="S39" s="233"/>
      <c r="T39" s="181" t="e">
        <f>#REF!</f>
        <v>#REF!</v>
      </c>
      <c r="U39" s="99"/>
      <c r="V39" s="219"/>
      <c r="W39" s="199"/>
      <c r="X39" s="92"/>
      <c r="Y39" s="99"/>
      <c r="Z39" s="220"/>
      <c r="AA39" s="233"/>
      <c r="AB39" s="181" t="e">
        <f>#REF!</f>
        <v>#REF!</v>
      </c>
      <c r="AC39" s="99"/>
      <c r="AD39" s="219"/>
      <c r="AE39" s="209"/>
      <c r="AF39" s="92" t="str">
        <f>[1]BSM!$V$82</f>
        <v>Prof.Dr. Kenan UÇAN</v>
      </c>
      <c r="AG39" s="272" t="s">
        <v>124</v>
      </c>
      <c r="AH39" s="289"/>
      <c r="AI39" s="233"/>
      <c r="AJ39" s="181">
        <f>BGM!$V$10</f>
        <v>0</v>
      </c>
      <c r="AK39" s="99"/>
      <c r="AL39" s="219"/>
      <c r="AM39" s="199"/>
      <c r="AN39" s="92"/>
      <c r="AO39" s="99"/>
      <c r="AP39" s="220"/>
      <c r="AQ39" s="233"/>
      <c r="AR39" s="181">
        <f>BTE!$V$12</f>
        <v>4</v>
      </c>
      <c r="AS39" s="99"/>
      <c r="AT39" s="219"/>
      <c r="AU39" s="199"/>
      <c r="AV39" s="92"/>
      <c r="AW39" s="99"/>
      <c r="AX39" s="220"/>
      <c r="AY39" s="233"/>
      <c r="AZ39" s="181" t="e">
        <f>#REF!</f>
        <v>#REF!</v>
      </c>
      <c r="BA39" s="99"/>
      <c r="BB39" s="219"/>
      <c r="BC39" s="199"/>
      <c r="BD39" s="92"/>
      <c r="BE39" s="99"/>
      <c r="BF39" s="220"/>
      <c r="BG39" s="233"/>
      <c r="BH39" s="181" t="e">
        <f>#REF!</f>
        <v>#REF!</v>
      </c>
      <c r="BI39" s="99"/>
      <c r="BJ39" s="219"/>
      <c r="BK39" s="199"/>
      <c r="BL39" s="92"/>
      <c r="BM39" s="99"/>
      <c r="BN39" s="220"/>
      <c r="BO39" s="233"/>
      <c r="BP39" s="181" t="e">
        <f>#REF!</f>
        <v>#REF!</v>
      </c>
      <c r="BQ39" s="99"/>
      <c r="BR39" s="219"/>
      <c r="BS39" s="199"/>
      <c r="BT39" s="92"/>
      <c r="BU39" s="99"/>
      <c r="BV39" s="220"/>
    </row>
    <row r="40" spans="1:74">
      <c r="A40" s="628"/>
      <c r="B40" s="659"/>
      <c r="C40" s="208"/>
      <c r="D40" s="87"/>
      <c r="E40" s="255"/>
      <c r="F40" s="217"/>
      <c r="G40" s="198"/>
      <c r="H40" s="87"/>
      <c r="I40" s="255"/>
      <c r="J40" s="218"/>
      <c r="K40" s="208"/>
      <c r="L40" s="87"/>
      <c r="M40" s="255"/>
      <c r="N40" s="217"/>
      <c r="O40" s="198"/>
      <c r="P40" s="87"/>
      <c r="Q40" s="255"/>
      <c r="R40" s="218"/>
      <c r="S40" s="208"/>
      <c r="T40" s="87"/>
      <c r="U40" s="255"/>
      <c r="V40" s="217"/>
      <c r="W40" s="198"/>
      <c r="X40" s="87"/>
      <c r="Y40" s="255"/>
      <c r="Z40" s="218"/>
      <c r="AA40" s="245">
        <f>BSM!$P$62</f>
        <v>0</v>
      </c>
      <c r="AB40" s="239">
        <f>BSM!$Q$62</f>
        <v>0</v>
      </c>
      <c r="AC40" s="287" t="s">
        <v>123</v>
      </c>
      <c r="AD40" s="288"/>
      <c r="AE40" s="198"/>
      <c r="AF40" s="87"/>
      <c r="AG40" s="255"/>
      <c r="AH40" s="288"/>
      <c r="AI40" s="208"/>
      <c r="AJ40" s="87"/>
      <c r="AK40" s="255"/>
      <c r="AL40" s="217"/>
      <c r="AM40" s="198"/>
      <c r="AN40" s="87"/>
      <c r="AO40" s="255"/>
      <c r="AP40" s="218"/>
      <c r="AQ40" s="208"/>
      <c r="AR40" s="87"/>
      <c r="AS40" s="255"/>
      <c r="AT40" s="217"/>
      <c r="AU40" s="198"/>
      <c r="AV40" s="87"/>
      <c r="AW40" s="255"/>
      <c r="AX40" s="218"/>
      <c r="AY40" s="208"/>
      <c r="AZ40" s="87"/>
      <c r="BA40" s="255"/>
      <c r="BB40" s="217"/>
      <c r="BC40" s="198"/>
      <c r="BD40" s="87"/>
      <c r="BE40" s="255"/>
      <c r="BF40" s="218"/>
      <c r="BG40" s="208"/>
      <c r="BH40" s="87"/>
      <c r="BI40" s="255"/>
      <c r="BJ40" s="217"/>
      <c r="BK40" s="198"/>
      <c r="BL40" s="87"/>
      <c r="BM40" s="255"/>
      <c r="BN40" s="218"/>
      <c r="BO40" s="208"/>
      <c r="BP40" s="87"/>
      <c r="BQ40" s="255"/>
      <c r="BR40" s="217"/>
      <c r="BS40" s="198"/>
      <c r="BT40" s="87"/>
      <c r="BU40" s="255"/>
      <c r="BV40" s="218"/>
    </row>
    <row r="41" spans="1:74">
      <c r="A41" s="628"/>
      <c r="B41" s="660"/>
      <c r="C41" s="247"/>
      <c r="D41" s="150"/>
      <c r="E41" s="256"/>
      <c r="F41" s="252"/>
      <c r="G41" s="199"/>
      <c r="H41" s="92"/>
      <c r="I41" s="99"/>
      <c r="J41" s="220"/>
      <c r="K41" s="209"/>
      <c r="L41" s="92"/>
      <c r="M41" s="99"/>
      <c r="N41" s="219"/>
      <c r="O41" s="199"/>
      <c r="P41" s="92"/>
      <c r="Q41" s="99"/>
      <c r="R41" s="220"/>
      <c r="S41" s="209"/>
      <c r="T41" s="92"/>
      <c r="U41" s="99"/>
      <c r="V41" s="219"/>
      <c r="W41" s="199"/>
      <c r="X41" s="92"/>
      <c r="Y41" s="99"/>
      <c r="Z41" s="220"/>
      <c r="AA41" s="244"/>
      <c r="AB41" s="241">
        <f>BSM!$V$62</f>
        <v>0</v>
      </c>
      <c r="AC41" s="272" t="s">
        <v>124</v>
      </c>
      <c r="AD41" s="289"/>
      <c r="AE41" s="199"/>
      <c r="AF41" s="92"/>
      <c r="AG41" s="99"/>
      <c r="AH41" s="289"/>
      <c r="AI41" s="209"/>
      <c r="AJ41" s="92"/>
      <c r="AK41" s="99"/>
      <c r="AL41" s="219"/>
      <c r="AM41" s="199"/>
      <c r="AN41" s="92"/>
      <c r="AO41" s="99"/>
      <c r="AP41" s="220"/>
      <c r="AQ41" s="209"/>
      <c r="AR41" s="92"/>
      <c r="AS41" s="99"/>
      <c r="AT41" s="219"/>
      <c r="AU41" s="199"/>
      <c r="AV41" s="92"/>
      <c r="AW41" s="99"/>
      <c r="AX41" s="220"/>
      <c r="AY41" s="209"/>
      <c r="AZ41" s="92"/>
      <c r="BA41" s="99"/>
      <c r="BB41" s="219"/>
      <c r="BC41" s="199"/>
      <c r="BD41" s="92"/>
      <c r="BE41" s="99"/>
      <c r="BF41" s="220"/>
      <c r="BG41" s="209"/>
      <c r="BH41" s="92"/>
      <c r="BI41" s="99"/>
      <c r="BJ41" s="219"/>
      <c r="BK41" s="199"/>
      <c r="BL41" s="92"/>
      <c r="BM41" s="99"/>
      <c r="BN41" s="220"/>
      <c r="BO41" s="209"/>
      <c r="BP41" s="92"/>
      <c r="BQ41" s="99"/>
      <c r="BR41" s="219"/>
      <c r="BS41" s="199"/>
      <c r="BT41" s="92"/>
      <c r="BU41" s="99"/>
      <c r="BV41" s="220"/>
    </row>
    <row r="42" spans="1:74">
      <c r="A42" s="628"/>
      <c r="B42" s="661" t="s">
        <v>1031</v>
      </c>
      <c r="C42" s="238" t="str">
        <f>'ZM 1-2-3 BB'!$P$46</f>
        <v>ZM301</v>
      </c>
      <c r="D42" s="239" t="str">
        <f>'ZM 1-2-3 BB'!$Q$46</f>
        <v>BAHÇE BİTKİLERİ I</v>
      </c>
      <c r="E42" s="255"/>
      <c r="F42" s="217"/>
      <c r="G42" s="198"/>
      <c r="H42" s="87"/>
      <c r="I42" s="255"/>
      <c r="J42" s="218"/>
      <c r="K42" s="236" t="e">
        <f>#REF!</f>
        <v>#REF!</v>
      </c>
      <c r="L42" s="188" t="e">
        <f>#REF!</f>
        <v>#REF!</v>
      </c>
      <c r="M42" s="255"/>
      <c r="N42" s="217"/>
      <c r="O42" s="234" t="str">
        <f>BB!$P$15</f>
        <v>BZF101</v>
      </c>
      <c r="P42" s="180" t="str">
        <f>BB!$Q$15</f>
        <v>FİZİK I</v>
      </c>
      <c r="Q42" s="255"/>
      <c r="R42" s="218"/>
      <c r="S42" s="236" t="e">
        <f>#REF!</f>
        <v>#REF!</v>
      </c>
      <c r="T42" s="188" t="e">
        <f>#REF!</f>
        <v>#REF!</v>
      </c>
      <c r="U42" s="255"/>
      <c r="V42" s="217"/>
      <c r="W42" s="242" t="e">
        <f>#REF!</f>
        <v>#REF!</v>
      </c>
      <c r="X42" s="239" t="e">
        <f>#REF!</f>
        <v>#REF!</v>
      </c>
      <c r="Y42" s="255"/>
      <c r="Z42" s="218"/>
      <c r="AA42" s="239" t="str">
        <f>[1]BBSM!$P$59</f>
        <v>BBSM352</v>
      </c>
      <c r="AB42" s="242" t="str">
        <f>[1]BBSM!$Q$59</f>
        <v>KATI MODELLEME</v>
      </c>
      <c r="AC42" s="287" t="s">
        <v>123</v>
      </c>
      <c r="AD42" s="288" t="s">
        <v>1043</v>
      </c>
      <c r="AE42" s="239" t="str">
        <f>[1]BBSM!$P$63</f>
        <v>BBSM358</v>
      </c>
      <c r="AF42" s="239" t="str">
        <f>[1]BBSM!$Q$63</f>
        <v>DRENAJ MÜHENDİSLİĞİ (S)</v>
      </c>
      <c r="AG42" s="287" t="s">
        <v>123</v>
      </c>
      <c r="AH42" s="288" t="s">
        <v>1046</v>
      </c>
      <c r="AI42" s="208"/>
      <c r="AJ42" s="87"/>
      <c r="AK42" s="255"/>
      <c r="AL42" s="217"/>
      <c r="AM42" s="234">
        <f>BGM!$P$16</f>
        <v>0</v>
      </c>
      <c r="AN42" s="180">
        <f>BGM!$Q$16</f>
        <v>0</v>
      </c>
      <c r="AO42" s="255"/>
      <c r="AP42" s="218"/>
      <c r="AQ42" s="208"/>
      <c r="AR42" s="87"/>
      <c r="AS42" s="255"/>
      <c r="AT42" s="217"/>
      <c r="AU42" s="198"/>
      <c r="AV42" s="87"/>
      <c r="AW42" s="255"/>
      <c r="AX42" s="218"/>
      <c r="AY42" s="238" t="str">
        <f>TB!$P$43</f>
        <v>BTB303</v>
      </c>
      <c r="AZ42" s="239" t="str">
        <f>TB!$Q$43</f>
        <v>YEM BİTKİLERİ</v>
      </c>
      <c r="BA42" s="255"/>
      <c r="BB42" s="217"/>
      <c r="BC42" s="242">
        <f>TB!$P$47</f>
        <v>0</v>
      </c>
      <c r="BD42" s="239" t="str">
        <f>TB!$Q$47</f>
        <v>SEÇMELİ (TOPLAM 4 AKTS'LİK DERS ALMAK ZORUNLUDUR)</v>
      </c>
      <c r="BE42" s="255"/>
      <c r="BF42" s="218"/>
      <c r="BG42" s="238" t="e">
        <f>#REF!</f>
        <v>#REF!</v>
      </c>
      <c r="BH42" s="239" t="e">
        <f>#REF!</f>
        <v>#REF!</v>
      </c>
      <c r="BI42" s="255"/>
      <c r="BJ42" s="217"/>
      <c r="BK42" s="198"/>
      <c r="BL42" s="87"/>
      <c r="BM42" s="255"/>
      <c r="BN42" s="218"/>
      <c r="BO42" s="238" t="e">
        <f>#REF!</f>
        <v>#REF!</v>
      </c>
      <c r="BP42" s="239" t="e">
        <f>#REF!</f>
        <v>#REF!</v>
      </c>
      <c r="BQ42" s="255"/>
      <c r="BR42" s="217"/>
      <c r="BS42" s="198"/>
      <c r="BT42" s="87"/>
      <c r="BU42" s="255"/>
      <c r="BV42" s="218"/>
    </row>
    <row r="43" spans="1:74">
      <c r="A43" s="628"/>
      <c r="B43" s="659"/>
      <c r="C43" s="240"/>
      <c r="D43" s="241" t="str">
        <f>'ZM 1-2-3 BB'!$V$46</f>
        <v>Prof.Dr.Sermin AKINCI-Prof. Dr. Ahmet KORKMAZ</v>
      </c>
      <c r="E43" s="99"/>
      <c r="F43" s="219"/>
      <c r="G43" s="199"/>
      <c r="H43" s="92"/>
      <c r="I43" s="99"/>
      <c r="J43" s="220"/>
      <c r="K43" s="237"/>
      <c r="L43" s="187" t="e">
        <f>#REF!</f>
        <v>#REF!</v>
      </c>
      <c r="M43" s="99"/>
      <c r="N43" s="219"/>
      <c r="O43" s="205"/>
      <c r="P43" s="181" t="e">
        <f>BB!$V$15</f>
        <v>#REF!</v>
      </c>
      <c r="Q43" s="99"/>
      <c r="R43" s="220"/>
      <c r="S43" s="237"/>
      <c r="T43" s="187" t="e">
        <f>#REF!</f>
        <v>#REF!</v>
      </c>
      <c r="U43" s="99"/>
      <c r="V43" s="219"/>
      <c r="W43" s="243" t="str">
        <f>BK!$P$45</f>
        <v>BBK309</v>
      </c>
      <c r="X43" s="241" t="e">
        <f>#REF!</f>
        <v>#REF!</v>
      </c>
      <c r="Y43" s="99"/>
      <c r="Z43" s="220"/>
      <c r="AA43" s="219"/>
      <c r="AB43" s="243" t="str">
        <f>[1]BBSM!$V$59</f>
        <v>Öğr.Gör. Bülent GEDİK</v>
      </c>
      <c r="AC43" s="272" t="s">
        <v>124</v>
      </c>
      <c r="AD43" s="289"/>
      <c r="AE43" s="243"/>
      <c r="AF43" s="241" t="str">
        <f>[1]BBSM!$V$63</f>
        <v>Doç.Dr. Çağatay TANRIVERDİ</v>
      </c>
      <c r="AG43" s="272" t="s">
        <v>124</v>
      </c>
      <c r="AH43" s="289"/>
      <c r="AI43" s="209"/>
      <c r="AJ43" s="92"/>
      <c r="AK43" s="99"/>
      <c r="AL43" s="219"/>
      <c r="AM43" s="205"/>
      <c r="AN43" s="181">
        <f>BGM!$V$16</f>
        <v>0</v>
      </c>
      <c r="AO43" s="99"/>
      <c r="AP43" s="220"/>
      <c r="AQ43" s="209"/>
      <c r="AR43" s="92"/>
      <c r="AS43" s="99"/>
      <c r="AT43" s="219"/>
      <c r="AU43" s="199"/>
      <c r="AV43" s="92"/>
      <c r="AW43" s="99"/>
      <c r="AX43" s="220"/>
      <c r="AY43" s="240"/>
      <c r="AZ43" s="241" t="e">
        <f>TB!$V$43</f>
        <v>#REF!</v>
      </c>
      <c r="BA43" s="99"/>
      <c r="BB43" s="219"/>
      <c r="BC43" s="243"/>
      <c r="BD43" s="241">
        <f>TB!$V$47</f>
        <v>0</v>
      </c>
      <c r="BE43" s="99"/>
      <c r="BF43" s="220"/>
      <c r="BG43" s="240"/>
      <c r="BH43" s="241" t="e">
        <f>#REF!</f>
        <v>#REF!</v>
      </c>
      <c r="BI43" s="99"/>
      <c r="BJ43" s="219"/>
      <c r="BK43" s="199"/>
      <c r="BL43" s="92"/>
      <c r="BM43" s="99"/>
      <c r="BN43" s="220"/>
      <c r="BO43" s="240" t="e">
        <f>#REF!</f>
        <v>#REF!</v>
      </c>
      <c r="BP43" s="241" t="e">
        <f>#REF!</f>
        <v>#REF!</v>
      </c>
      <c r="BQ43" s="99"/>
      <c r="BR43" s="219"/>
      <c r="BS43" s="199"/>
      <c r="BT43" s="92"/>
      <c r="BU43" s="99"/>
      <c r="BV43" s="220"/>
    </row>
    <row r="44" spans="1:74">
      <c r="A44" s="628"/>
      <c r="B44" s="659"/>
      <c r="C44" s="208"/>
      <c r="D44" s="87"/>
      <c r="E44" s="255"/>
      <c r="F44" s="217"/>
      <c r="G44" s="198"/>
      <c r="H44" s="87"/>
      <c r="I44" s="255"/>
      <c r="J44" s="218"/>
      <c r="K44" s="208"/>
      <c r="L44" s="87"/>
      <c r="M44" s="255"/>
      <c r="N44" s="217"/>
      <c r="O44" s="198"/>
      <c r="P44" s="87"/>
      <c r="Q44" s="255"/>
      <c r="R44" s="218"/>
      <c r="S44" s="208"/>
      <c r="T44" s="87"/>
      <c r="U44" s="255"/>
      <c r="V44" s="217"/>
      <c r="W44" s="198"/>
      <c r="X44" s="87"/>
      <c r="Y44" s="255"/>
      <c r="Z44" s="218"/>
      <c r="AA44" s="245" t="e">
        <f>#REF!</f>
        <v>#REF!</v>
      </c>
      <c r="AB44" s="239" t="e">
        <f>#REF!</f>
        <v>#REF!</v>
      </c>
      <c r="AC44" s="287" t="s">
        <v>123</v>
      </c>
      <c r="AD44" s="288"/>
      <c r="AE44" s="198"/>
      <c r="AF44" s="87"/>
      <c r="AG44" s="255"/>
      <c r="AH44" s="288"/>
      <c r="AI44" s="208"/>
      <c r="AJ44" s="87"/>
      <c r="AK44" s="255"/>
      <c r="AL44" s="217"/>
      <c r="AM44" s="198"/>
      <c r="AN44" s="87"/>
      <c r="AO44" s="255"/>
      <c r="AP44" s="218"/>
      <c r="AQ44" s="208"/>
      <c r="AR44" s="87"/>
      <c r="AS44" s="255"/>
      <c r="AT44" s="217"/>
      <c r="AU44" s="198"/>
      <c r="AV44" s="87"/>
      <c r="AW44" s="255"/>
      <c r="AX44" s="218"/>
      <c r="AY44" s="208"/>
      <c r="AZ44" s="87"/>
      <c r="BA44" s="255"/>
      <c r="BB44" s="217"/>
      <c r="BC44" s="198"/>
      <c r="BD44" s="87"/>
      <c r="BE44" s="255"/>
      <c r="BF44" s="218"/>
      <c r="BG44" s="208"/>
      <c r="BH44" s="87"/>
      <c r="BI44" s="255"/>
      <c r="BJ44" s="217"/>
      <c r="BK44" s="198"/>
      <c r="BL44" s="87"/>
      <c r="BM44" s="255"/>
      <c r="BN44" s="218"/>
      <c r="BO44" s="208"/>
      <c r="BP44" s="87"/>
      <c r="BQ44" s="255"/>
      <c r="BR44" s="217"/>
      <c r="BS44" s="198"/>
      <c r="BT44" s="87"/>
      <c r="BU44" s="255"/>
      <c r="BV44" s="218"/>
    </row>
    <row r="45" spans="1:74">
      <c r="A45" s="628"/>
      <c r="B45" s="660"/>
      <c r="C45" s="209"/>
      <c r="D45" s="92"/>
      <c r="E45" s="99"/>
      <c r="F45" s="219"/>
      <c r="G45" s="199"/>
      <c r="H45" s="92"/>
      <c r="I45" s="99"/>
      <c r="J45" s="220"/>
      <c r="K45" s="209"/>
      <c r="L45" s="92"/>
      <c r="M45" s="99"/>
      <c r="N45" s="219"/>
      <c r="O45" s="199"/>
      <c r="P45" s="92"/>
      <c r="Q45" s="99"/>
      <c r="R45" s="220"/>
      <c r="S45" s="209"/>
      <c r="T45" s="92"/>
      <c r="U45" s="99"/>
      <c r="V45" s="219"/>
      <c r="W45" s="199"/>
      <c r="X45" s="92"/>
      <c r="Y45" s="99"/>
      <c r="Z45" s="220"/>
      <c r="AA45" s="91" t="str">
        <f>BSM!$P$78</f>
        <v>BSM425</v>
      </c>
      <c r="AB45" s="92" t="e">
        <f>#REF!</f>
        <v>#REF!</v>
      </c>
      <c r="AC45" s="272" t="s">
        <v>124</v>
      </c>
      <c r="AD45" s="289"/>
      <c r="AE45" s="199"/>
      <c r="AF45" s="92"/>
      <c r="AG45" s="99"/>
      <c r="AH45" s="289"/>
      <c r="AI45" s="209"/>
      <c r="AJ45" s="92"/>
      <c r="AK45" s="99"/>
      <c r="AL45" s="219"/>
      <c r="AM45" s="199"/>
      <c r="AN45" s="92"/>
      <c r="AO45" s="99"/>
      <c r="AP45" s="220"/>
      <c r="AQ45" s="209"/>
      <c r="AR45" s="92"/>
      <c r="AS45" s="99"/>
      <c r="AT45" s="219"/>
      <c r="AU45" s="199"/>
      <c r="AV45" s="92"/>
      <c r="AW45" s="99"/>
      <c r="AX45" s="220"/>
      <c r="AY45" s="209"/>
      <c r="AZ45" s="92"/>
      <c r="BA45" s="99"/>
      <c r="BB45" s="219"/>
      <c r="BC45" s="199"/>
      <c r="BD45" s="92"/>
      <c r="BE45" s="99"/>
      <c r="BF45" s="220"/>
      <c r="BG45" s="209"/>
      <c r="BH45" s="92"/>
      <c r="BI45" s="99"/>
      <c r="BJ45" s="219"/>
      <c r="BK45" s="199"/>
      <c r="BL45" s="92"/>
      <c r="BM45" s="99"/>
      <c r="BN45" s="220"/>
      <c r="BO45" s="209"/>
      <c r="BP45" s="92"/>
      <c r="BQ45" s="99"/>
      <c r="BR45" s="219"/>
      <c r="BS45" s="199"/>
      <c r="BT45" s="92"/>
      <c r="BU45" s="99"/>
      <c r="BV45" s="220"/>
    </row>
    <row r="46" spans="1:74">
      <c r="A46" s="628"/>
      <c r="B46" s="662" t="s">
        <v>1032</v>
      </c>
      <c r="C46" s="208"/>
      <c r="D46" s="87"/>
      <c r="E46" s="255"/>
      <c r="F46" s="217"/>
      <c r="G46" s="198"/>
      <c r="H46" s="87"/>
      <c r="I46" s="255"/>
      <c r="J46" s="218"/>
      <c r="K46" s="208"/>
      <c r="L46" s="87"/>
      <c r="M46" s="255"/>
      <c r="N46" s="217"/>
      <c r="O46" s="203" t="e">
        <f>#REF!</f>
        <v>#REF!</v>
      </c>
      <c r="P46" s="188" t="e">
        <f>#REF!</f>
        <v>#REF!</v>
      </c>
      <c r="Q46" s="255"/>
      <c r="R46" s="218"/>
      <c r="V46" s="217"/>
      <c r="W46" s="203" t="e">
        <f>#REF!</f>
        <v>#REF!</v>
      </c>
      <c r="X46" s="188" t="e">
        <f>#REF!</f>
        <v>#REF!</v>
      </c>
      <c r="Y46" s="255"/>
      <c r="Z46" s="218"/>
      <c r="AA46" s="188" t="str">
        <f>[1]BBSM!$P$40</f>
        <v>BBSM208</v>
      </c>
      <c r="AB46" s="236" t="str">
        <f>[1]BBSM!$Q$40</f>
        <v>DİNAMİK</v>
      </c>
      <c r="AC46" s="287" t="s">
        <v>123</v>
      </c>
      <c r="AD46" s="288" t="s">
        <v>1045</v>
      </c>
      <c r="AE46" s="242" t="str">
        <f>BSM!$P$59</f>
        <v>BSM323</v>
      </c>
      <c r="AF46" s="239" t="str">
        <f>BSM!$Q$59</f>
        <v>TARIMSAL ATIK YÖNETİMİ</v>
      </c>
      <c r="AG46" s="287" t="s">
        <v>123</v>
      </c>
      <c r="AH46" s="288" t="s">
        <v>1044</v>
      </c>
      <c r="AI46" s="208"/>
      <c r="AJ46" s="87"/>
      <c r="AK46" s="255"/>
      <c r="AL46" s="217"/>
      <c r="AM46" s="198"/>
      <c r="AN46" s="87"/>
      <c r="AO46" s="255"/>
      <c r="AP46" s="218"/>
      <c r="AQ46" s="203">
        <f>BTE!$P$51</f>
        <v>0</v>
      </c>
      <c r="AR46" s="188" t="str">
        <f>BTE!$Q$51</f>
        <v>TOPLAM</v>
      </c>
      <c r="AS46" s="255"/>
      <c r="AT46" s="217"/>
      <c r="AU46" s="234" t="str">
        <f>BTE!$P$10</f>
        <v>BOZ103</v>
      </c>
      <c r="AV46" s="180" t="str">
        <f>BTE!$Q$10</f>
        <v>ATATÜRK İLKELERİ VE İNKİLAP TARİHİ I</v>
      </c>
      <c r="AW46" s="255"/>
      <c r="AX46" s="218"/>
      <c r="AY46" s="203" t="e">
        <f>#REF!</f>
        <v>#REF!</v>
      </c>
      <c r="AZ46" s="188" t="e">
        <f>#REF!</f>
        <v>#REF!</v>
      </c>
      <c r="BA46" s="183"/>
      <c r="BC46" s="203" t="e">
        <f>#REF!</f>
        <v>#REF!</v>
      </c>
      <c r="BD46" s="188" t="e">
        <f>#REF!</f>
        <v>#REF!</v>
      </c>
      <c r="BE46" s="255"/>
      <c r="BF46" s="218"/>
      <c r="BG46" s="208"/>
      <c r="BH46" s="87"/>
      <c r="BI46" s="255"/>
      <c r="BJ46" s="217"/>
      <c r="BK46" s="203" t="e">
        <f>#REF!</f>
        <v>#REF!</v>
      </c>
      <c r="BL46" s="188" t="e">
        <f>#REF!</f>
        <v>#REF!</v>
      </c>
      <c r="BM46" s="255"/>
      <c r="BN46" s="218"/>
      <c r="BO46" s="208"/>
      <c r="BP46" s="87"/>
      <c r="BQ46" s="255"/>
      <c r="BR46" s="217"/>
      <c r="BS46" s="242" t="e">
        <f>#REF!</f>
        <v>#REF!</v>
      </c>
      <c r="BT46" s="239" t="e">
        <f>#REF!</f>
        <v>#REF!</v>
      </c>
      <c r="BU46" s="255"/>
      <c r="BV46" s="218"/>
    </row>
    <row r="47" spans="1:74">
      <c r="A47" s="628"/>
      <c r="B47" s="663"/>
      <c r="C47" s="209"/>
      <c r="D47" s="92"/>
      <c r="E47" s="99"/>
      <c r="F47" s="219"/>
      <c r="G47" s="199"/>
      <c r="H47" s="92"/>
      <c r="I47" s="99"/>
      <c r="J47" s="220"/>
      <c r="K47" s="209"/>
      <c r="L47" s="92"/>
      <c r="M47" s="99"/>
      <c r="N47" s="219"/>
      <c r="O47" s="204"/>
      <c r="P47" s="187" t="e">
        <f>#REF!</f>
        <v>#REF!</v>
      </c>
      <c r="Q47" s="99"/>
      <c r="R47" s="220"/>
      <c r="V47" s="219"/>
      <c r="W47" s="204"/>
      <c r="X47" s="187" t="e">
        <f>#REF!</f>
        <v>#REF!</v>
      </c>
      <c r="Y47" s="99"/>
      <c r="Z47" s="220"/>
      <c r="AA47" s="219"/>
      <c r="AB47" s="237" t="str">
        <f>[1]BBSM!$V$40</f>
        <v>Öğr.Gör. Meltem RESİM</v>
      </c>
      <c r="AC47" s="272" t="s">
        <v>124</v>
      </c>
      <c r="AD47" s="289"/>
      <c r="AE47" s="243"/>
      <c r="AF47" s="241" t="str">
        <f>BSM!$V$59</f>
        <v>Y.Doç.Dr.Serpil GENÇOĞLAN</v>
      </c>
      <c r="AG47" s="272" t="s">
        <v>124</v>
      </c>
      <c r="AH47" s="289"/>
      <c r="AI47" s="209"/>
      <c r="AJ47" s="92"/>
      <c r="AK47" s="99"/>
      <c r="AL47" s="219"/>
      <c r="AM47" s="199"/>
      <c r="AN47" s="92"/>
      <c r="AO47" s="99"/>
      <c r="AP47" s="220"/>
      <c r="AQ47" s="204"/>
      <c r="AR47" s="187">
        <f>BTE!$V$51</f>
        <v>30</v>
      </c>
      <c r="AS47" s="99"/>
      <c r="AT47" s="219"/>
      <c r="AU47" s="205"/>
      <c r="AV47" s="181">
        <f>BTE!$V$10</f>
        <v>2</v>
      </c>
      <c r="AW47" s="99"/>
      <c r="AX47" s="220"/>
      <c r="AY47" s="204"/>
      <c r="AZ47" s="187" t="e">
        <f>#REF!</f>
        <v>#REF!</v>
      </c>
      <c r="BA47" s="183"/>
      <c r="BC47" s="204"/>
      <c r="BD47" s="187" t="e">
        <f>#REF!</f>
        <v>#REF!</v>
      </c>
      <c r="BE47" s="99"/>
      <c r="BF47" s="220"/>
      <c r="BG47" s="209"/>
      <c r="BH47" s="92"/>
      <c r="BI47" s="99"/>
      <c r="BJ47" s="219"/>
      <c r="BK47" s="204"/>
      <c r="BL47" s="187" t="e">
        <f>#REF!</f>
        <v>#REF!</v>
      </c>
      <c r="BM47" s="99"/>
      <c r="BN47" s="220"/>
      <c r="BO47" s="209"/>
      <c r="BP47" s="92"/>
      <c r="BQ47" s="99"/>
      <c r="BR47" s="219"/>
      <c r="BS47" s="243"/>
      <c r="BT47" s="241" t="e">
        <f>#REF!</f>
        <v>#REF!</v>
      </c>
      <c r="BU47" s="99"/>
      <c r="BV47" s="220"/>
    </row>
    <row r="48" spans="1:74">
      <c r="A48" s="628"/>
      <c r="B48" s="663"/>
      <c r="C48" s="208"/>
      <c r="D48" s="87"/>
      <c r="E48" s="255"/>
      <c r="F48" s="217"/>
      <c r="G48" s="198"/>
      <c r="H48" s="87"/>
      <c r="I48" s="255"/>
      <c r="J48" s="218"/>
      <c r="K48" s="208"/>
      <c r="L48" s="87"/>
      <c r="M48" s="255"/>
      <c r="N48" s="217"/>
      <c r="O48" s="198"/>
      <c r="P48" s="87"/>
      <c r="Q48" s="255"/>
      <c r="R48" s="218"/>
      <c r="S48" s="208"/>
      <c r="T48" s="87"/>
      <c r="U48" s="255"/>
      <c r="V48" s="217"/>
      <c r="W48" s="198"/>
      <c r="X48" s="87"/>
      <c r="Y48" s="255"/>
      <c r="Z48" s="218"/>
      <c r="AA48" s="208"/>
      <c r="AB48" s="87"/>
      <c r="AC48" s="255"/>
      <c r="AD48" s="288"/>
      <c r="AE48" s="198"/>
      <c r="AF48" s="87"/>
      <c r="AG48" s="255"/>
      <c r="AH48" s="288"/>
      <c r="AI48" s="208"/>
      <c r="AJ48" s="87"/>
      <c r="AK48" s="255"/>
      <c r="AL48" s="217"/>
      <c r="AM48" s="198"/>
      <c r="AN48" s="87"/>
      <c r="AO48" s="255"/>
      <c r="AP48" s="218"/>
      <c r="AQ48" s="208"/>
      <c r="AR48" s="87"/>
      <c r="AS48" s="255"/>
      <c r="AT48" s="217"/>
      <c r="AU48" s="198"/>
      <c r="AV48" s="87"/>
      <c r="AW48" s="255"/>
      <c r="AX48" s="218"/>
      <c r="AY48" s="208"/>
      <c r="AZ48" s="87"/>
      <c r="BA48" s="255"/>
      <c r="BB48" s="217"/>
      <c r="BC48" s="198"/>
      <c r="BD48" s="87"/>
      <c r="BE48" s="255"/>
      <c r="BF48" s="218"/>
      <c r="BG48" s="208"/>
      <c r="BH48" s="87"/>
      <c r="BI48" s="255"/>
      <c r="BJ48" s="217"/>
      <c r="BK48" s="198"/>
      <c r="BL48" s="87"/>
      <c r="BM48" s="255"/>
      <c r="BN48" s="218"/>
      <c r="BO48" s="208"/>
      <c r="BP48" s="87"/>
      <c r="BQ48" s="255"/>
      <c r="BR48" s="217"/>
      <c r="BS48" s="198"/>
      <c r="BT48" s="87"/>
      <c r="BU48" s="255"/>
      <c r="BV48" s="218"/>
    </row>
    <row r="49" spans="1:74">
      <c r="A49" s="628"/>
      <c r="B49" s="664"/>
      <c r="C49" s="209"/>
      <c r="D49" s="92"/>
      <c r="E49" s="99"/>
      <c r="F49" s="219"/>
      <c r="G49" s="199"/>
      <c r="H49" s="92"/>
      <c r="I49" s="99"/>
      <c r="J49" s="220"/>
      <c r="K49" s="209"/>
      <c r="L49" s="92"/>
      <c r="M49" s="99"/>
      <c r="N49" s="219"/>
      <c r="O49" s="199"/>
      <c r="P49" s="92"/>
      <c r="Q49" s="99"/>
      <c r="R49" s="220"/>
      <c r="S49" s="209"/>
      <c r="T49" s="92"/>
      <c r="U49" s="99"/>
      <c r="V49" s="219"/>
      <c r="W49" s="199"/>
      <c r="X49" s="92"/>
      <c r="Y49" s="99"/>
      <c r="Z49" s="220"/>
      <c r="AA49" s="209"/>
      <c r="AB49" s="92"/>
      <c r="AC49" s="99"/>
      <c r="AD49" s="289"/>
      <c r="AE49" s="199"/>
      <c r="AF49" s="92"/>
      <c r="AG49" s="99"/>
      <c r="AH49" s="289"/>
      <c r="AI49" s="209"/>
      <c r="AJ49" s="92"/>
      <c r="AK49" s="99"/>
      <c r="AL49" s="219"/>
      <c r="AM49" s="199"/>
      <c r="AN49" s="92"/>
      <c r="AO49" s="99"/>
      <c r="AP49" s="220"/>
      <c r="AQ49" s="209"/>
      <c r="AR49" s="92"/>
      <c r="AS49" s="99"/>
      <c r="AT49" s="219"/>
      <c r="AU49" s="199"/>
      <c r="AV49" s="92"/>
      <c r="AW49" s="99"/>
      <c r="AX49" s="220"/>
      <c r="AY49" s="209"/>
      <c r="AZ49" s="92"/>
      <c r="BA49" s="99"/>
      <c r="BB49" s="219"/>
      <c r="BC49" s="199"/>
      <c r="BD49" s="92"/>
      <c r="BE49" s="99"/>
      <c r="BF49" s="220"/>
      <c r="BG49" s="209"/>
      <c r="BH49" s="92"/>
      <c r="BI49" s="99"/>
      <c r="BJ49" s="219"/>
      <c r="BK49" s="199"/>
      <c r="BL49" s="92"/>
      <c r="BM49" s="99"/>
      <c r="BN49" s="220"/>
      <c r="BO49" s="209"/>
      <c r="BP49" s="92"/>
      <c r="BQ49" s="99"/>
      <c r="BR49" s="219"/>
      <c r="BS49" s="199"/>
      <c r="BT49" s="92"/>
      <c r="BU49" s="99"/>
      <c r="BV49" s="220"/>
    </row>
    <row r="50" spans="1:74">
      <c r="A50" s="628"/>
      <c r="B50" s="662" t="s">
        <v>1033</v>
      </c>
      <c r="C50" s="208"/>
      <c r="D50" s="87"/>
      <c r="E50" s="255"/>
      <c r="F50" s="217"/>
      <c r="G50" s="198"/>
      <c r="H50" s="87"/>
      <c r="I50" s="255"/>
      <c r="J50" s="218"/>
      <c r="K50" s="208"/>
      <c r="L50" s="87"/>
      <c r="M50" s="255"/>
      <c r="N50" s="217"/>
      <c r="O50" s="198"/>
      <c r="P50" s="87"/>
      <c r="Q50" s="255"/>
      <c r="R50" s="218"/>
      <c r="S50" s="208"/>
      <c r="T50" s="87"/>
      <c r="U50" s="255"/>
      <c r="V50" s="217"/>
      <c r="W50" s="198"/>
      <c r="X50" s="87"/>
      <c r="Y50" s="255"/>
      <c r="Z50" s="218"/>
      <c r="AA50" s="86" t="e">
        <f>#REF!</f>
        <v>#REF!</v>
      </c>
      <c r="AB50" s="87" t="str">
        <f>[1]BSM!$Q$83</f>
        <v>TOPRAK SU YAPILARI (SEÇ.)</v>
      </c>
      <c r="AC50" s="287" t="s">
        <v>123</v>
      </c>
      <c r="AD50" s="288" t="s">
        <v>1042</v>
      </c>
      <c r="AE50" s="198"/>
      <c r="AF50" s="87"/>
      <c r="AG50" s="287" t="s">
        <v>123</v>
      </c>
      <c r="AH50" s="288" t="s">
        <v>1043</v>
      </c>
      <c r="AI50" s="208"/>
      <c r="AJ50" s="87"/>
      <c r="AK50" s="255"/>
      <c r="AL50" s="217"/>
      <c r="AM50" s="198"/>
      <c r="AN50" s="87"/>
      <c r="AO50" s="255"/>
      <c r="AP50" s="218"/>
      <c r="AQ50" s="208"/>
      <c r="AR50" s="87"/>
      <c r="AS50" s="255"/>
      <c r="AT50" s="217"/>
      <c r="AU50" s="198"/>
      <c r="AV50" s="87"/>
      <c r="AW50" s="255"/>
      <c r="AX50" s="218"/>
      <c r="AY50" s="208"/>
      <c r="AZ50" s="87"/>
      <c r="BA50" s="255"/>
      <c r="BB50" s="217"/>
      <c r="BC50" s="198"/>
      <c r="BD50" s="87"/>
      <c r="BE50" s="255"/>
      <c r="BF50" s="218"/>
      <c r="BG50" s="208"/>
      <c r="BH50" s="87"/>
      <c r="BI50" s="255"/>
      <c r="BJ50" s="217"/>
      <c r="BK50" s="198"/>
      <c r="BL50" s="87"/>
      <c r="BM50" s="255"/>
      <c r="BN50" s="218"/>
      <c r="BO50" s="208"/>
      <c r="BP50" s="87"/>
      <c r="BQ50" s="255"/>
      <c r="BR50" s="217"/>
      <c r="BS50" s="198"/>
      <c r="BT50" s="87"/>
      <c r="BU50" s="255"/>
      <c r="BV50" s="218"/>
    </row>
    <row r="51" spans="1:74">
      <c r="A51" s="628"/>
      <c r="B51" s="663"/>
      <c r="C51" s="209"/>
      <c r="D51" s="92"/>
      <c r="E51" s="99"/>
      <c r="F51" s="219"/>
      <c r="G51" s="199"/>
      <c r="H51" s="92"/>
      <c r="I51" s="99"/>
      <c r="J51" s="220"/>
      <c r="K51" s="209"/>
      <c r="L51" s="92"/>
      <c r="M51" s="99"/>
      <c r="N51" s="219"/>
      <c r="O51" s="199"/>
      <c r="P51" s="92"/>
      <c r="Q51" s="99"/>
      <c r="R51" s="220"/>
      <c r="S51" s="209"/>
      <c r="T51" s="92"/>
      <c r="U51" s="99"/>
      <c r="V51" s="219"/>
      <c r="W51" s="199"/>
      <c r="X51" s="92"/>
      <c r="Y51" s="99"/>
      <c r="Z51" s="220"/>
      <c r="AA51" s="91"/>
      <c r="AB51" s="92" t="str">
        <f>[1]BSM!$V$83</f>
        <v>Prof.Dr. Kenan UÇAN</v>
      </c>
      <c r="AC51" s="272" t="s">
        <v>124</v>
      </c>
      <c r="AD51" s="289"/>
      <c r="AE51" s="199"/>
      <c r="AF51" s="92"/>
      <c r="AG51" s="272" t="s">
        <v>124</v>
      </c>
      <c r="AH51" s="289"/>
      <c r="AI51" s="209"/>
      <c r="AJ51" s="92"/>
      <c r="AK51" s="99"/>
      <c r="AL51" s="219"/>
      <c r="AM51" s="199"/>
      <c r="AN51" s="92"/>
      <c r="AO51" s="99"/>
      <c r="AP51" s="220"/>
      <c r="AQ51" s="209"/>
      <c r="AR51" s="92"/>
      <c r="AS51" s="99"/>
      <c r="AT51" s="219"/>
      <c r="AU51" s="199"/>
      <c r="AV51" s="92"/>
      <c r="AW51" s="99"/>
      <c r="AX51" s="220"/>
      <c r="AY51" s="209"/>
      <c r="AZ51" s="92"/>
      <c r="BA51" s="99"/>
      <c r="BB51" s="219"/>
      <c r="BC51" s="199"/>
      <c r="BD51" s="92"/>
      <c r="BE51" s="99"/>
      <c r="BF51" s="220"/>
      <c r="BG51" s="209"/>
      <c r="BH51" s="92"/>
      <c r="BI51" s="99"/>
      <c r="BJ51" s="219"/>
      <c r="BK51" s="199"/>
      <c r="BL51" s="92"/>
      <c r="BM51" s="99"/>
      <c r="BN51" s="220"/>
      <c r="BO51" s="209"/>
      <c r="BP51" s="92"/>
      <c r="BQ51" s="99"/>
      <c r="BR51" s="219"/>
      <c r="BS51" s="199"/>
      <c r="BT51" s="92"/>
      <c r="BU51" s="99"/>
      <c r="BV51" s="220"/>
    </row>
    <row r="52" spans="1:74" ht="15" customHeight="1">
      <c r="A52" s="628"/>
      <c r="B52" s="663"/>
      <c r="C52" s="208"/>
      <c r="D52" s="87"/>
      <c r="E52" s="255"/>
      <c r="F52" s="217"/>
      <c r="G52" s="198"/>
      <c r="H52" s="87"/>
      <c r="I52" s="255"/>
      <c r="J52" s="218"/>
      <c r="K52" s="208"/>
      <c r="L52" s="87"/>
      <c r="M52" s="255"/>
      <c r="N52" s="217"/>
      <c r="O52" s="198"/>
      <c r="P52" s="87"/>
      <c r="Q52" s="255"/>
      <c r="R52" s="218"/>
      <c r="S52" s="208"/>
      <c r="T52" s="87"/>
      <c r="U52" s="255"/>
      <c r="V52" s="217"/>
      <c r="W52" s="198"/>
      <c r="X52" s="87"/>
      <c r="Y52" s="255"/>
      <c r="Z52" s="218"/>
      <c r="AA52" s="208" t="str">
        <f>[1]BBSM!$P$81</f>
        <v>BBSM436</v>
      </c>
      <c r="AB52" s="87" t="str">
        <f>[1]BBSM!$Q$81</f>
        <v>TOPRAK SU YAPILARI MÜHENDİSLİĞİ (SEÇ)</v>
      </c>
      <c r="AC52" s="287" t="s">
        <v>123</v>
      </c>
      <c r="AD52" s="288"/>
      <c r="AE52" s="198"/>
      <c r="AF52" s="87"/>
      <c r="AG52" s="255"/>
      <c r="AH52" s="218"/>
      <c r="AI52" s="208"/>
      <c r="AJ52" s="87"/>
      <c r="AK52" s="255"/>
      <c r="AL52" s="217"/>
      <c r="AM52" s="198"/>
      <c r="AN52" s="87"/>
      <c r="AO52" s="255"/>
      <c r="AP52" s="218"/>
      <c r="AQ52" s="208"/>
      <c r="AR52" s="87"/>
      <c r="AS52" s="255"/>
      <c r="AT52" s="217"/>
      <c r="AU52" s="198"/>
      <c r="AV52" s="87"/>
      <c r="AW52" s="255"/>
      <c r="AX52" s="218"/>
      <c r="AY52" s="208"/>
      <c r="AZ52" s="87"/>
      <c r="BA52" s="255"/>
      <c r="BB52" s="217"/>
      <c r="BC52" s="198"/>
      <c r="BD52" s="87"/>
      <c r="BE52" s="255"/>
      <c r="BF52" s="218"/>
      <c r="BG52" s="208"/>
      <c r="BH52" s="87"/>
      <c r="BI52" s="255"/>
      <c r="BJ52" s="217"/>
      <c r="BK52" s="198"/>
      <c r="BL52" s="87"/>
      <c r="BM52" s="255"/>
      <c r="BN52" s="218"/>
      <c r="BO52" s="208"/>
      <c r="BP52" s="87"/>
      <c r="BQ52" s="255"/>
      <c r="BR52" s="217"/>
      <c r="BS52" s="198"/>
      <c r="BT52" s="87"/>
      <c r="BU52" s="255"/>
      <c r="BV52" s="218"/>
    </row>
    <row r="53" spans="1:74" ht="15.75" thickBot="1">
      <c r="A53" s="629"/>
      <c r="B53" s="665"/>
      <c r="C53" s="210"/>
      <c r="D53" s="102"/>
      <c r="E53" s="257"/>
      <c r="F53" s="221"/>
      <c r="G53" s="200"/>
      <c r="H53" s="102"/>
      <c r="I53" s="257"/>
      <c r="J53" s="222"/>
      <c r="K53" s="210"/>
      <c r="L53" s="102"/>
      <c r="M53" s="257"/>
      <c r="N53" s="221"/>
      <c r="O53" s="200"/>
      <c r="P53" s="102"/>
      <c r="Q53" s="257"/>
      <c r="R53" s="222"/>
      <c r="S53" s="210"/>
      <c r="T53" s="102"/>
      <c r="U53" s="257"/>
      <c r="V53" s="221"/>
      <c r="W53" s="200"/>
      <c r="X53" s="102"/>
      <c r="Y53" s="257"/>
      <c r="Z53" s="222"/>
      <c r="AA53" s="209"/>
      <c r="AB53" s="92" t="str">
        <f>[1]BBSM!$V$81</f>
        <v>Prof.Dr. Kenan UÇAN</v>
      </c>
      <c r="AC53" s="272" t="s">
        <v>124</v>
      </c>
      <c r="AD53" s="290"/>
      <c r="AE53" s="200"/>
      <c r="AF53" s="102"/>
      <c r="AG53" s="257"/>
      <c r="AH53" s="222"/>
      <c r="AI53" s="210"/>
      <c r="AJ53" s="102"/>
      <c r="AK53" s="257"/>
      <c r="AL53" s="221"/>
      <c r="AM53" s="200"/>
      <c r="AN53" s="102"/>
      <c r="AO53" s="257"/>
      <c r="AP53" s="222"/>
      <c r="AQ53" s="210"/>
      <c r="AR53" s="102"/>
      <c r="AS53" s="257"/>
      <c r="AT53" s="221"/>
      <c r="AU53" s="200"/>
      <c r="AV53" s="102"/>
      <c r="AW53" s="257"/>
      <c r="AX53" s="222"/>
      <c r="AY53" s="210"/>
      <c r="AZ53" s="102"/>
      <c r="BA53" s="257"/>
      <c r="BB53" s="221"/>
      <c r="BC53" s="200"/>
      <c r="BD53" s="102"/>
      <c r="BE53" s="257"/>
      <c r="BF53" s="222"/>
      <c r="BG53" s="210"/>
      <c r="BH53" s="102"/>
      <c r="BI53" s="257"/>
      <c r="BJ53" s="221"/>
      <c r="BK53" s="200"/>
      <c r="BL53" s="102"/>
      <c r="BM53" s="257"/>
      <c r="BN53" s="222"/>
      <c r="BO53" s="210"/>
      <c r="BP53" s="102"/>
      <c r="BQ53" s="257"/>
      <c r="BR53" s="221"/>
      <c r="BS53" s="200"/>
      <c r="BT53" s="102"/>
      <c r="BU53" s="257"/>
      <c r="BV53" s="222"/>
    </row>
    <row r="54" spans="1:74">
      <c r="A54" s="627" t="s">
        <v>17</v>
      </c>
      <c r="B54" s="658" t="s">
        <v>1030</v>
      </c>
      <c r="C54" s="212"/>
      <c r="D54" s="197">
        <f>'ZM 1-2-3 BB'!P20</f>
        <v>0</v>
      </c>
      <c r="E54" s="269"/>
      <c r="F54" s="223"/>
      <c r="G54" s="201"/>
      <c r="H54" s="89"/>
      <c r="I54" s="269"/>
      <c r="J54" s="224"/>
      <c r="K54" s="212"/>
      <c r="L54" s="197" t="e">
        <f>#REF!</f>
        <v>#REF!</v>
      </c>
      <c r="M54" s="269"/>
      <c r="N54" s="223"/>
      <c r="O54" s="206"/>
      <c r="P54" s="197" t="e">
        <f>#REF!</f>
        <v>#REF!</v>
      </c>
      <c r="Q54" s="269"/>
      <c r="R54" s="224"/>
      <c r="S54" s="212"/>
      <c r="T54" s="197" t="e">
        <f>#REF!</f>
        <v>#REF!</v>
      </c>
      <c r="U54" s="269"/>
      <c r="V54" s="223"/>
      <c r="W54" s="206"/>
      <c r="X54" s="197" t="e">
        <f>#REF!</f>
        <v>#REF!</v>
      </c>
      <c r="Y54" s="269"/>
      <c r="Z54" s="224"/>
      <c r="AA54" s="212"/>
      <c r="AB54" s="197" t="e">
        <f>#REF!</f>
        <v>#REF!</v>
      </c>
      <c r="AC54" s="269"/>
      <c r="AD54" s="293" t="s">
        <v>1046</v>
      </c>
      <c r="AE54" s="206"/>
      <c r="AF54" s="197" t="e">
        <f>#REF!</f>
        <v>#REF!</v>
      </c>
      <c r="AG54" s="269"/>
      <c r="AH54" s="293" t="s">
        <v>1045</v>
      </c>
      <c r="AI54" s="212"/>
      <c r="AJ54" s="197">
        <f>BGM!$P$20</f>
        <v>0</v>
      </c>
      <c r="AK54" s="269"/>
      <c r="AL54" s="223"/>
      <c r="AM54" s="206"/>
      <c r="AN54" s="197">
        <f>BGM!$P$27</f>
        <v>0</v>
      </c>
      <c r="AO54" s="269"/>
      <c r="AP54" s="224"/>
      <c r="AQ54" s="212"/>
      <c r="AR54" s="197" t="str">
        <f>BTE!$P$19</f>
        <v>Sosyal Seçmeli Dersler I</v>
      </c>
      <c r="AS54" s="269"/>
      <c r="AT54" s="223"/>
      <c r="AU54" s="206"/>
      <c r="AV54" s="197" t="str">
        <f>BTE!$P$26</f>
        <v>BOZ151</v>
      </c>
      <c r="AW54" s="269"/>
      <c r="AX54" s="224"/>
      <c r="AY54" s="212"/>
      <c r="AZ54" s="197" t="e">
        <f>#REF!</f>
        <v>#REF!</v>
      </c>
      <c r="BA54" s="269"/>
      <c r="BB54" s="223"/>
      <c r="BC54" s="206"/>
      <c r="BD54" s="197" t="e">
        <f>#REF!</f>
        <v>#REF!</v>
      </c>
      <c r="BE54" s="269"/>
      <c r="BF54" s="224"/>
      <c r="BG54" s="212"/>
      <c r="BH54" s="197" t="e">
        <f>#REF!</f>
        <v>#REF!</v>
      </c>
      <c r="BI54" s="269"/>
      <c r="BJ54" s="223"/>
      <c r="BK54" s="201"/>
      <c r="BL54" s="89"/>
      <c r="BM54" s="269"/>
      <c r="BN54" s="224"/>
      <c r="BO54" s="212"/>
      <c r="BP54" s="197" t="e">
        <f>#REF!</f>
        <v>#REF!</v>
      </c>
      <c r="BQ54" s="269"/>
      <c r="BR54" s="223"/>
      <c r="BS54" s="201"/>
      <c r="BT54" s="89"/>
      <c r="BU54" s="269"/>
      <c r="BV54" s="224"/>
    </row>
    <row r="55" spans="1:74">
      <c r="A55" s="628"/>
      <c r="B55" s="659"/>
      <c r="C55" s="213"/>
      <c r="D55" s="186"/>
      <c r="E55" s="99"/>
      <c r="F55" s="219"/>
      <c r="G55" s="199"/>
      <c r="H55" s="92"/>
      <c r="I55" s="99"/>
      <c r="J55" s="220"/>
      <c r="K55" s="213"/>
      <c r="L55" s="186"/>
      <c r="M55" s="99"/>
      <c r="N55" s="219"/>
      <c r="O55" s="207"/>
      <c r="P55" s="186"/>
      <c r="Q55" s="99"/>
      <c r="R55" s="220"/>
      <c r="S55" s="213"/>
      <c r="T55" s="186"/>
      <c r="U55" s="99"/>
      <c r="V55" s="219"/>
      <c r="W55" s="207"/>
      <c r="X55" s="186"/>
      <c r="Y55" s="99"/>
      <c r="Z55" s="220"/>
      <c r="AA55" s="213"/>
      <c r="AB55" s="186"/>
      <c r="AC55" s="99"/>
      <c r="AD55" s="289"/>
      <c r="AE55" s="207"/>
      <c r="AF55" s="186"/>
      <c r="AG55" s="99"/>
      <c r="AH55" s="289"/>
      <c r="AI55" s="213"/>
      <c r="AJ55" s="186"/>
      <c r="AK55" s="99"/>
      <c r="AL55" s="219"/>
      <c r="AM55" s="207"/>
      <c r="AN55" s="186"/>
      <c r="AO55" s="99"/>
      <c r="AP55" s="220"/>
      <c r="AQ55" s="213"/>
      <c r="AR55" s="186"/>
      <c r="AS55" s="99"/>
      <c r="AT55" s="219"/>
      <c r="AU55" s="207"/>
      <c r="AV55" s="186"/>
      <c r="AW55" s="99"/>
      <c r="AX55" s="220"/>
      <c r="AY55" s="213"/>
      <c r="AZ55" s="186"/>
      <c r="BA55" s="99"/>
      <c r="BB55" s="219"/>
      <c r="BC55" s="207"/>
      <c r="BD55" s="186"/>
      <c r="BE55" s="99"/>
      <c r="BF55" s="220"/>
      <c r="BG55" s="213"/>
      <c r="BH55" s="186"/>
      <c r="BI55" s="99"/>
      <c r="BJ55" s="219"/>
      <c r="BK55" s="199"/>
      <c r="BL55" s="92"/>
      <c r="BM55" s="99"/>
      <c r="BN55" s="220"/>
      <c r="BO55" s="213"/>
      <c r="BP55" s="186"/>
      <c r="BQ55" s="99"/>
      <c r="BR55" s="219"/>
      <c r="BS55" s="199"/>
      <c r="BT55" s="92"/>
      <c r="BU55" s="99"/>
      <c r="BV55" s="220"/>
    </row>
    <row r="56" spans="1:74">
      <c r="A56" s="628"/>
      <c r="B56" s="659"/>
      <c r="C56" s="208"/>
      <c r="D56" s="87"/>
      <c r="E56" s="255"/>
      <c r="F56" s="217"/>
      <c r="G56" s="198"/>
      <c r="H56" s="169"/>
      <c r="I56" s="270"/>
      <c r="J56" s="218"/>
      <c r="K56" s="208"/>
      <c r="L56" s="87"/>
      <c r="M56" s="255"/>
      <c r="N56" s="217"/>
      <c r="O56" s="198"/>
      <c r="P56" s="169"/>
      <c r="Q56" s="270"/>
      <c r="R56" s="218"/>
      <c r="S56" s="208"/>
      <c r="T56" s="87"/>
      <c r="U56" s="255"/>
      <c r="V56" s="217"/>
      <c r="W56" s="198"/>
      <c r="X56" s="169"/>
      <c r="Y56" s="270"/>
      <c r="Z56" s="218"/>
      <c r="AA56" s="235" t="e">
        <f>#REF!</f>
        <v>#REF!</v>
      </c>
      <c r="AB56" s="180" t="e">
        <f>#REF!</f>
        <v>#REF!</v>
      </c>
      <c r="AC56" s="287" t="s">
        <v>123</v>
      </c>
      <c r="AD56" s="288"/>
      <c r="AE56" s="198"/>
      <c r="AF56" s="169"/>
      <c r="AG56" s="270"/>
      <c r="AH56" s="288"/>
      <c r="AI56" s="235" t="str">
        <f>GM!$P$18</f>
        <v>GM104</v>
      </c>
      <c r="AJ56" s="180" t="str">
        <f>GM!$Q$18</f>
        <v>FİZİK -II-</v>
      </c>
      <c r="AK56" s="255"/>
      <c r="AL56" s="217"/>
      <c r="AM56" s="198"/>
      <c r="AN56" s="169"/>
      <c r="AO56" s="270"/>
      <c r="AP56" s="218"/>
      <c r="AQ56" s="208"/>
      <c r="AR56" s="87"/>
      <c r="AS56" s="255"/>
      <c r="AT56" s="217"/>
      <c r="AU56" s="198"/>
      <c r="AV56" s="169"/>
      <c r="AW56" s="270"/>
      <c r="AX56" s="218"/>
      <c r="AY56" s="208"/>
      <c r="AZ56" s="87"/>
      <c r="BA56" s="255"/>
      <c r="BB56" s="217"/>
      <c r="BC56" s="198"/>
      <c r="BD56" s="169"/>
      <c r="BE56" s="270"/>
      <c r="BF56" s="218"/>
      <c r="BG56" s="208"/>
      <c r="BH56" s="87"/>
      <c r="BI56" s="255"/>
      <c r="BJ56" s="217"/>
      <c r="BK56" s="198"/>
      <c r="BL56" s="169"/>
      <c r="BM56" s="270"/>
      <c r="BN56" s="218"/>
      <c r="BO56" s="208"/>
      <c r="BP56" s="87"/>
      <c r="BQ56" s="255"/>
      <c r="BR56" s="217"/>
      <c r="BS56" s="198"/>
      <c r="BT56" s="169"/>
      <c r="BU56" s="270"/>
      <c r="BV56" s="218"/>
    </row>
    <row r="57" spans="1:74">
      <c r="A57" s="628"/>
      <c r="B57" s="660"/>
      <c r="C57" s="209"/>
      <c r="D57" s="92"/>
      <c r="E57" s="99"/>
      <c r="F57" s="219"/>
      <c r="G57" s="248"/>
      <c r="H57" s="150"/>
      <c r="I57" s="256"/>
      <c r="J57" s="220"/>
      <c r="K57" s="199"/>
      <c r="L57" s="92"/>
      <c r="M57" s="99"/>
      <c r="N57" s="219"/>
      <c r="O57" s="199"/>
      <c r="P57" s="92"/>
      <c r="Q57" s="99"/>
      <c r="R57" s="220"/>
      <c r="S57" s="209"/>
      <c r="T57" s="92"/>
      <c r="U57" s="99"/>
      <c r="V57" s="219"/>
      <c r="W57" s="199"/>
      <c r="X57" s="92"/>
      <c r="Y57" s="99"/>
      <c r="Z57" s="220"/>
      <c r="AA57" s="233"/>
      <c r="AB57" s="181" t="e">
        <f>#REF!</f>
        <v>#REF!</v>
      </c>
      <c r="AC57" s="272" t="s">
        <v>124</v>
      </c>
      <c r="AD57" s="289"/>
      <c r="AE57" s="199"/>
      <c r="AF57" s="92"/>
      <c r="AG57" s="99"/>
      <c r="AH57" s="289"/>
      <c r="AI57" s="233"/>
      <c r="AJ57" s="181" t="str">
        <f>GM!$V$18</f>
        <v>Doç.Dr. Şükrü KARATAŞ</v>
      </c>
      <c r="AK57" s="99"/>
      <c r="AL57" s="219"/>
      <c r="AM57" s="199"/>
      <c r="AN57" s="92"/>
      <c r="AO57" s="99"/>
      <c r="AP57" s="220"/>
      <c r="AQ57" s="209"/>
      <c r="AR57" s="92"/>
      <c r="AS57" s="99"/>
      <c r="AT57" s="219"/>
      <c r="AU57" s="199"/>
      <c r="AV57" s="92"/>
      <c r="AW57" s="99"/>
      <c r="AX57" s="220"/>
      <c r="AY57" s="209"/>
      <c r="AZ57" s="92"/>
      <c r="BA57" s="99"/>
      <c r="BB57" s="219"/>
      <c r="BC57" s="199"/>
      <c r="BD57" s="92"/>
      <c r="BE57" s="99"/>
      <c r="BF57" s="220"/>
      <c r="BG57" s="209"/>
      <c r="BH57" s="92"/>
      <c r="BI57" s="99"/>
      <c r="BJ57" s="219"/>
      <c r="BK57" s="199"/>
      <c r="BL57" s="92"/>
      <c r="BM57" s="99"/>
      <c r="BN57" s="220"/>
      <c r="BO57" s="209"/>
      <c r="BP57" s="92"/>
      <c r="BQ57" s="99"/>
      <c r="BR57" s="219"/>
      <c r="BS57" s="199"/>
      <c r="BT57" s="92"/>
      <c r="BU57" s="99"/>
      <c r="BV57" s="220"/>
    </row>
    <row r="58" spans="1:74">
      <c r="A58" s="628"/>
      <c r="B58" s="661" t="s">
        <v>1031</v>
      </c>
      <c r="C58" s="208"/>
      <c r="D58" s="87"/>
      <c r="E58" s="255"/>
      <c r="F58" s="217"/>
      <c r="G58" s="203" t="str">
        <f>'ZM 1-2-3 BB'!$P$32</f>
        <v>Kodu</v>
      </c>
      <c r="H58" s="188" t="str">
        <f>'ZM 1-2-3 BB'!$Q$32</f>
        <v>Ders</v>
      </c>
      <c r="I58" s="255"/>
      <c r="J58" s="218"/>
      <c r="K58" s="198"/>
      <c r="L58" s="87"/>
      <c r="M58" s="255"/>
      <c r="N58" s="217"/>
      <c r="O58" s="203" t="e">
        <f>#REF!</f>
        <v>#REF!</v>
      </c>
      <c r="P58" s="188" t="e">
        <f>#REF!</f>
        <v>#REF!</v>
      </c>
      <c r="Q58" s="255"/>
      <c r="R58" s="218"/>
      <c r="S58" s="238" t="e">
        <f>#REF!</f>
        <v>#REF!</v>
      </c>
      <c r="T58" s="239" t="e">
        <f>#REF!</f>
        <v>#REF!</v>
      </c>
      <c r="U58" s="255"/>
      <c r="V58" s="217"/>
      <c r="W58" s="198"/>
      <c r="X58" s="87"/>
      <c r="Y58" s="255"/>
      <c r="Z58" s="218"/>
      <c r="AA58" s="239" t="str">
        <f>[1]BBSM!$P$64</f>
        <v>BBSM312</v>
      </c>
      <c r="AB58" s="242" t="str">
        <f>[1]BBSM!$Q$64</f>
        <v>BİYOYAKIT ÜRETİM TEKNOLOJİSİ (SEÇ)</v>
      </c>
      <c r="AC58" s="287" t="s">
        <v>123</v>
      </c>
      <c r="AD58" s="288" t="s">
        <v>1044</v>
      </c>
      <c r="AE58" s="203" t="e">
        <f>#REF!</f>
        <v>#REF!</v>
      </c>
      <c r="AF58" s="188" t="e">
        <f>#REF!</f>
        <v>#REF!</v>
      </c>
      <c r="AG58" s="287" t="s">
        <v>123</v>
      </c>
      <c r="AH58" s="288" t="s">
        <v>1042</v>
      </c>
      <c r="AI58" s="208"/>
      <c r="AJ58" s="87"/>
      <c r="AK58" s="255"/>
      <c r="AL58" s="217"/>
      <c r="AM58" s="198"/>
      <c r="AN58" s="87"/>
      <c r="AO58" s="255"/>
      <c r="AP58" s="218"/>
      <c r="AQ58" s="208"/>
      <c r="AR58" s="87"/>
      <c r="AS58" s="255"/>
      <c r="AT58" s="217"/>
      <c r="AU58" s="242" t="str">
        <f>BTE!$P$69</f>
        <v>BTE321</v>
      </c>
      <c r="AV58" s="239" t="str">
        <f>BTE!$Q$69</f>
        <v>TARIM EKONOMİSİNDE BİLGİSAYAR UYGULAMALARI(SEÇ)</v>
      </c>
      <c r="AW58" s="255"/>
      <c r="AX58" s="218"/>
      <c r="AY58" s="208"/>
      <c r="AZ58" s="87"/>
      <c r="BA58" s="255"/>
      <c r="BB58" s="217"/>
      <c r="BC58" s="203" t="e">
        <f>#REF!</f>
        <v>#REF!</v>
      </c>
      <c r="BD58" s="188" t="e">
        <f>#REF!</f>
        <v>#REF!</v>
      </c>
      <c r="BE58" s="255"/>
      <c r="BF58" s="218"/>
      <c r="BG58" s="238" t="str">
        <f>TBBB!$P$49</f>
        <v>Seçmeli Dersler V</v>
      </c>
      <c r="BH58" s="239">
        <f>TBBB!$Q$49</f>
        <v>0</v>
      </c>
      <c r="BI58" s="255"/>
      <c r="BJ58" s="217"/>
      <c r="BK58" s="242" t="e">
        <f>#REF!</f>
        <v>#REF!</v>
      </c>
      <c r="BL58" s="239" t="e">
        <f>#REF!</f>
        <v>#REF!</v>
      </c>
      <c r="BM58" s="255"/>
      <c r="BN58" s="218"/>
      <c r="BO58" s="238" t="e">
        <f>#REF!</f>
        <v>#REF!</v>
      </c>
      <c r="BP58" s="239" t="e">
        <f>#REF!</f>
        <v>#REF!</v>
      </c>
      <c r="BQ58" s="255"/>
      <c r="BR58" s="217"/>
      <c r="BS58" s="198"/>
      <c r="BT58" s="87"/>
      <c r="BU58" s="255"/>
      <c r="BV58" s="218"/>
    </row>
    <row r="59" spans="1:74">
      <c r="A59" s="628"/>
      <c r="B59" s="659"/>
      <c r="C59" s="209"/>
      <c r="D59" s="92"/>
      <c r="E59" s="99"/>
      <c r="F59" s="219"/>
      <c r="G59" s="204"/>
      <c r="H59" s="187" t="str">
        <f>'ZM 1-2-3 BB'!$V$32</f>
        <v>DERSİN ÖĞRETİM ELEMANI</v>
      </c>
      <c r="I59" s="99"/>
      <c r="J59" s="220"/>
      <c r="K59" s="199"/>
      <c r="L59" s="92"/>
      <c r="M59" s="99"/>
      <c r="N59" s="219"/>
      <c r="O59" s="204"/>
      <c r="P59" s="187" t="e">
        <f>#REF!</f>
        <v>#REF!</v>
      </c>
      <c r="Q59" s="99"/>
      <c r="R59" s="220"/>
      <c r="S59" s="240"/>
      <c r="T59" s="241" t="e">
        <f>#REF!</f>
        <v>#REF!</v>
      </c>
      <c r="U59" s="99"/>
      <c r="V59" s="219"/>
      <c r="W59" s="199"/>
      <c r="X59" s="92"/>
      <c r="Y59" s="99"/>
      <c r="Z59" s="220"/>
      <c r="AA59" s="219"/>
      <c r="AB59" s="243" t="str">
        <f>[1]BBSM!$V$64</f>
        <v>Y.Doç.Dr. Ertuğrul ALTUNTAŞ</v>
      </c>
      <c r="AC59" s="272" t="s">
        <v>124</v>
      </c>
      <c r="AD59" s="289"/>
      <c r="AE59" s="204"/>
      <c r="AF59" s="187" t="e">
        <f>#REF!</f>
        <v>#REF!</v>
      </c>
      <c r="AG59" s="272" t="s">
        <v>124</v>
      </c>
      <c r="AH59" s="289"/>
      <c r="AI59" s="209"/>
      <c r="AJ59" s="92"/>
      <c r="AK59" s="99"/>
      <c r="AL59" s="219"/>
      <c r="AM59" s="199"/>
      <c r="AN59" s="92"/>
      <c r="AO59" s="99"/>
      <c r="AP59" s="220"/>
      <c r="AQ59" s="209"/>
      <c r="AR59" s="92"/>
      <c r="AS59" s="99"/>
      <c r="AT59" s="219"/>
      <c r="AU59" s="243" t="str">
        <f>TE!$P$57</f>
        <v>BTE453</v>
      </c>
      <c r="AV59" s="241">
        <f>BTE!$V$69</f>
        <v>3</v>
      </c>
      <c r="AW59" s="99"/>
      <c r="AX59" s="220"/>
      <c r="AY59" s="209"/>
      <c r="AZ59" s="92"/>
      <c r="BA59" s="99"/>
      <c r="BB59" s="219"/>
      <c r="BC59" s="204" t="str">
        <f>TB!$P$36</f>
        <v>BTB211</v>
      </c>
      <c r="BD59" s="187" t="e">
        <f>#REF!</f>
        <v>#REF!</v>
      </c>
      <c r="BE59" s="99"/>
      <c r="BF59" s="220"/>
      <c r="BG59" s="240"/>
      <c r="BH59" s="241">
        <f>TBBB!$V$49</f>
        <v>0</v>
      </c>
      <c r="BI59" s="99"/>
      <c r="BJ59" s="219"/>
      <c r="BK59" s="243">
        <f>TBBB!$P$48</f>
        <v>0</v>
      </c>
      <c r="BL59" s="241" t="e">
        <f>#REF!</f>
        <v>#REF!</v>
      </c>
      <c r="BM59" s="99"/>
      <c r="BN59" s="220"/>
      <c r="BO59" s="240"/>
      <c r="BP59" s="241" t="e">
        <f>#REF!</f>
        <v>#REF!</v>
      </c>
      <c r="BQ59" s="99"/>
      <c r="BR59" s="219"/>
      <c r="BS59" s="199"/>
      <c r="BT59" s="92"/>
      <c r="BU59" s="99"/>
      <c r="BV59" s="220"/>
    </row>
    <row r="60" spans="1:74">
      <c r="A60" s="628"/>
      <c r="B60" s="659"/>
      <c r="C60" s="208"/>
      <c r="D60" s="87"/>
      <c r="E60" s="255"/>
      <c r="F60" s="217"/>
      <c r="G60" s="198"/>
      <c r="H60" s="87"/>
      <c r="I60" s="255"/>
      <c r="J60" s="218"/>
      <c r="K60" s="198"/>
      <c r="L60" s="87"/>
      <c r="M60" s="255"/>
      <c r="N60" s="217"/>
      <c r="O60" s="198"/>
      <c r="P60" s="87"/>
      <c r="Q60" s="255"/>
      <c r="R60" s="218"/>
      <c r="S60" s="238">
        <f>BK!$P$49</f>
        <v>0</v>
      </c>
      <c r="T60" s="239" t="str">
        <f>BK!$Q$49</f>
        <v>SEÇMELİ</v>
      </c>
      <c r="U60" s="255"/>
      <c r="V60" s="217"/>
      <c r="W60" s="198"/>
      <c r="X60" s="87"/>
      <c r="Y60" s="255"/>
      <c r="Z60" s="218"/>
      <c r="AA60" s="208"/>
      <c r="AB60" s="87"/>
      <c r="AC60" s="255"/>
      <c r="AD60" s="288"/>
      <c r="AE60" s="198"/>
      <c r="AF60" s="87"/>
      <c r="AG60" s="287" t="s">
        <v>123</v>
      </c>
      <c r="AH60" s="288"/>
      <c r="AI60" s="208"/>
      <c r="AJ60" s="87"/>
      <c r="AK60" s="255"/>
      <c r="AL60" s="217"/>
      <c r="AM60" s="198"/>
      <c r="AN60" s="87"/>
      <c r="AO60" s="255"/>
      <c r="AP60" s="218"/>
      <c r="AQ60" s="208"/>
      <c r="AR60" s="87"/>
      <c r="AS60" s="255"/>
      <c r="AT60" s="217"/>
      <c r="AU60" s="198"/>
      <c r="AV60" s="87"/>
      <c r="AW60" s="255"/>
      <c r="AX60" s="218"/>
      <c r="AY60" s="208"/>
      <c r="AZ60" s="87"/>
      <c r="BA60" s="255"/>
      <c r="BB60" s="217"/>
      <c r="BC60" s="198"/>
      <c r="BD60" s="87"/>
      <c r="BE60" s="255"/>
      <c r="BF60" s="218"/>
      <c r="BG60" s="208"/>
      <c r="BH60" s="87"/>
      <c r="BI60" s="255"/>
      <c r="BJ60" s="217"/>
      <c r="BK60" s="198"/>
      <c r="BL60" s="87"/>
      <c r="BM60" s="255"/>
      <c r="BN60" s="218"/>
      <c r="BO60" s="208"/>
      <c r="BP60" s="87"/>
      <c r="BQ60" s="255"/>
      <c r="BR60" s="217"/>
      <c r="BS60" s="198"/>
      <c r="BT60" s="87"/>
      <c r="BU60" s="255"/>
      <c r="BV60" s="218"/>
    </row>
    <row r="61" spans="1:74">
      <c r="A61" s="628"/>
      <c r="B61" s="660"/>
      <c r="C61" s="209"/>
      <c r="D61" s="92"/>
      <c r="E61" s="99"/>
      <c r="F61" s="219"/>
      <c r="G61" s="248"/>
      <c r="H61" s="150"/>
      <c r="I61" s="99"/>
      <c r="J61" s="220"/>
      <c r="K61" s="199"/>
      <c r="L61" s="92"/>
      <c r="M61" s="99"/>
      <c r="N61" s="219"/>
      <c r="O61" s="248"/>
      <c r="P61" s="150"/>
      <c r="Q61" s="99"/>
      <c r="R61" s="220"/>
      <c r="S61" s="240"/>
      <c r="T61" s="241">
        <f>BK!$V$49</f>
        <v>0</v>
      </c>
      <c r="U61" s="99"/>
      <c r="V61" s="219"/>
      <c r="W61" s="248"/>
      <c r="X61" s="150"/>
      <c r="Y61" s="99"/>
      <c r="Z61" s="220"/>
      <c r="AA61" s="209"/>
      <c r="AB61" s="92"/>
      <c r="AC61" s="99"/>
      <c r="AD61" s="289"/>
      <c r="AE61" s="248"/>
      <c r="AF61" s="150"/>
      <c r="AG61" s="272" t="s">
        <v>124</v>
      </c>
      <c r="AH61" s="289"/>
      <c r="AI61" s="209"/>
      <c r="AJ61" s="92"/>
      <c r="AK61" s="99"/>
      <c r="AL61" s="219"/>
      <c r="AM61" s="248"/>
      <c r="AN61" s="150"/>
      <c r="AO61" s="99"/>
      <c r="AP61" s="220"/>
      <c r="AQ61" s="209"/>
      <c r="AR61" s="92"/>
      <c r="AS61" s="99"/>
      <c r="AT61" s="219"/>
      <c r="AU61" s="248"/>
      <c r="AV61" s="150"/>
      <c r="AW61" s="99"/>
      <c r="AX61" s="220"/>
      <c r="AY61" s="209"/>
      <c r="AZ61" s="92"/>
      <c r="BA61" s="99"/>
      <c r="BB61" s="219"/>
      <c r="BC61" s="248"/>
      <c r="BD61" s="150"/>
      <c r="BE61" s="99"/>
      <c r="BF61" s="220"/>
      <c r="BG61" s="209"/>
      <c r="BH61" s="92"/>
      <c r="BI61" s="99"/>
      <c r="BJ61" s="219"/>
      <c r="BK61" s="248"/>
      <c r="BL61" s="150"/>
      <c r="BM61" s="99"/>
      <c r="BN61" s="220"/>
      <c r="BO61" s="209"/>
      <c r="BP61" s="92"/>
      <c r="BQ61" s="99"/>
      <c r="BR61" s="219"/>
      <c r="BS61" s="248"/>
      <c r="BT61" s="150"/>
      <c r="BU61" s="99"/>
      <c r="BV61" s="220"/>
    </row>
    <row r="62" spans="1:74">
      <c r="A62" s="628"/>
      <c r="B62" s="666" t="s">
        <v>1039</v>
      </c>
      <c r="C62" s="247"/>
      <c r="D62" s="150"/>
      <c r="E62" s="256"/>
      <c r="F62" s="252"/>
      <c r="G62" s="279" t="str">
        <f>'ZM 1-2-3 BB'!$P$13</f>
        <v>BOZ103</v>
      </c>
      <c r="H62" s="180" t="str">
        <f>'ZM 1-2-3 BB'!$Q$13</f>
        <v xml:space="preserve">ATATÜRK İLKELERİ VE İNKİLAP TARİHİ I </v>
      </c>
      <c r="I62" s="255"/>
      <c r="J62" s="218"/>
      <c r="K62" s="248"/>
      <c r="L62" s="150"/>
      <c r="M62" s="256"/>
      <c r="N62" s="252"/>
      <c r="O62" s="279" t="e">
        <f>#REF!</f>
        <v>#REF!</v>
      </c>
      <c r="P62" s="180" t="e">
        <f>#REF!</f>
        <v>#REF!</v>
      </c>
      <c r="Q62" s="256"/>
      <c r="R62" s="249"/>
      <c r="S62" s="247"/>
      <c r="T62" s="150"/>
      <c r="U62" s="256"/>
      <c r="V62" s="252"/>
      <c r="W62" s="279" t="e">
        <f>#REF!</f>
        <v>#REF!</v>
      </c>
      <c r="X62" s="180" t="e">
        <f>#REF!</f>
        <v>#REF!</v>
      </c>
      <c r="Y62" s="256"/>
      <c r="Z62" s="249"/>
      <c r="AA62" s="247" t="str">
        <f>[1]BSM!$P$47</f>
        <v>BSM314</v>
      </c>
      <c r="AB62" s="247" t="str">
        <f>[1]BSM!$Q$47</f>
        <v>MESLEKİ UYGULAMALAR -II-</v>
      </c>
      <c r="AC62" s="287" t="s">
        <v>123</v>
      </c>
      <c r="AD62" s="294" t="s">
        <v>1043</v>
      </c>
      <c r="AE62" s="279" t="e">
        <f>#REF!</f>
        <v>#REF!</v>
      </c>
      <c r="AF62" s="180" t="e">
        <f>#REF!</f>
        <v>#REF!</v>
      </c>
      <c r="AG62" s="287" t="s">
        <v>123</v>
      </c>
      <c r="AH62" s="294" t="s">
        <v>1046</v>
      </c>
      <c r="AI62" s="247"/>
      <c r="AJ62" s="150"/>
      <c r="AK62" s="256"/>
      <c r="AL62" s="252"/>
      <c r="AM62" s="279">
        <f>BGM!$P$11</f>
        <v>0</v>
      </c>
      <c r="AN62" s="180">
        <f>BGM!$Q$11</f>
        <v>0</v>
      </c>
      <c r="AO62" s="256"/>
      <c r="AP62" s="249"/>
      <c r="AQ62" s="247"/>
      <c r="AR62" s="150"/>
      <c r="AS62" s="256"/>
      <c r="AT62" s="252"/>
      <c r="AU62" s="279" t="str">
        <f>BTE!$P$13</f>
        <v>BZF119</v>
      </c>
      <c r="AV62" s="180" t="str">
        <f>BTE!$Q$13</f>
        <v>BOTANİK I</v>
      </c>
      <c r="AW62" s="256"/>
      <c r="AX62" s="249"/>
      <c r="AY62" s="247"/>
      <c r="AZ62" s="150"/>
      <c r="BA62" s="256"/>
      <c r="BB62" s="252"/>
      <c r="BC62" s="279" t="e">
        <f>#REF!</f>
        <v>#REF!</v>
      </c>
      <c r="BD62" s="180" t="e">
        <f>#REF!</f>
        <v>#REF!</v>
      </c>
      <c r="BE62" s="256"/>
      <c r="BF62" s="249"/>
      <c r="BG62" s="247"/>
      <c r="BH62" s="150"/>
      <c r="BI62" s="256"/>
      <c r="BJ62" s="252"/>
      <c r="BK62" s="279" t="e">
        <f>#REF!</f>
        <v>#REF!</v>
      </c>
      <c r="BL62" s="180" t="e">
        <f>#REF!</f>
        <v>#REF!</v>
      </c>
      <c r="BM62" s="256"/>
      <c r="BN62" s="249"/>
      <c r="BO62" s="247"/>
      <c r="BP62" s="150"/>
      <c r="BQ62" s="256"/>
      <c r="BR62" s="252"/>
      <c r="BS62" s="279" t="e">
        <f>#REF!</f>
        <v>#REF!</v>
      </c>
      <c r="BT62" s="180" t="e">
        <f>#REF!</f>
        <v>#REF!</v>
      </c>
      <c r="BU62" s="256"/>
      <c r="BV62" s="249"/>
    </row>
    <row r="63" spans="1:74">
      <c r="A63" s="628"/>
      <c r="B63" s="667"/>
      <c r="C63" s="247"/>
      <c r="D63" s="150"/>
      <c r="E63" s="256"/>
      <c r="F63" s="252"/>
      <c r="G63" s="280"/>
      <c r="H63" s="181" t="str">
        <f>'ZM 1-2-3 BB'!$V$13</f>
        <v>Okt.Ahmet ÖZKARCI</v>
      </c>
      <c r="I63" s="99"/>
      <c r="J63" s="220"/>
      <c r="K63" s="248"/>
      <c r="L63" s="150"/>
      <c r="M63" s="256"/>
      <c r="N63" s="252"/>
      <c r="O63" s="280"/>
      <c r="P63" s="181" t="e">
        <f>#REF!</f>
        <v>#REF!</v>
      </c>
      <c r="Q63" s="256"/>
      <c r="R63" s="249"/>
      <c r="S63" s="247"/>
      <c r="T63" s="150"/>
      <c r="U63" s="256"/>
      <c r="V63" s="252"/>
      <c r="W63" s="280"/>
      <c r="X63" s="181" t="e">
        <f>#REF!</f>
        <v>#REF!</v>
      </c>
      <c r="Y63" s="256"/>
      <c r="Z63" s="249"/>
      <c r="AA63" s="247"/>
      <c r="AB63" s="247" t="str">
        <f>[1]BSM!$V$47</f>
        <v>Bölüm Öğretim Üyeleri</v>
      </c>
      <c r="AC63" s="272" t="s">
        <v>124</v>
      </c>
      <c r="AD63" s="294"/>
      <c r="AE63" s="280"/>
      <c r="AF63" s="181" t="e">
        <f>#REF!</f>
        <v>#REF!</v>
      </c>
      <c r="AG63" s="272" t="s">
        <v>124</v>
      </c>
      <c r="AH63" s="294"/>
      <c r="AI63" s="247"/>
      <c r="AJ63" s="150"/>
      <c r="AK63" s="256"/>
      <c r="AL63" s="252"/>
      <c r="AM63" s="280"/>
      <c r="AN63" s="181">
        <f>BGM!$V$11</f>
        <v>0</v>
      </c>
      <c r="AO63" s="256"/>
      <c r="AP63" s="249"/>
      <c r="AQ63" s="247"/>
      <c r="AR63" s="150"/>
      <c r="AS63" s="256"/>
      <c r="AT63" s="252"/>
      <c r="AU63" s="280"/>
      <c r="AV63" s="181">
        <f>BTE!$V$13</f>
        <v>6</v>
      </c>
      <c r="AW63" s="256"/>
      <c r="AX63" s="249"/>
      <c r="AY63" s="247"/>
      <c r="AZ63" s="150"/>
      <c r="BA63" s="256"/>
      <c r="BB63" s="252"/>
      <c r="BC63" s="280"/>
      <c r="BD63" s="181" t="e">
        <f>#REF!</f>
        <v>#REF!</v>
      </c>
      <c r="BE63" s="256"/>
      <c r="BF63" s="249"/>
      <c r="BG63" s="247"/>
      <c r="BH63" s="150"/>
      <c r="BI63" s="256"/>
      <c r="BJ63" s="252"/>
      <c r="BK63" s="280"/>
      <c r="BL63" s="181" t="e">
        <f>#REF!</f>
        <v>#REF!</v>
      </c>
      <c r="BM63" s="256"/>
      <c r="BN63" s="249"/>
      <c r="BO63" s="247"/>
      <c r="BP63" s="150"/>
      <c r="BQ63" s="256"/>
      <c r="BR63" s="252"/>
      <c r="BS63" s="280"/>
      <c r="BT63" s="181" t="e">
        <f>#REF!</f>
        <v>#REF!</v>
      </c>
      <c r="BU63" s="256"/>
      <c r="BV63" s="249"/>
    </row>
    <row r="64" spans="1:74">
      <c r="A64" s="628"/>
      <c r="B64" s="662" t="s">
        <v>1032</v>
      </c>
      <c r="C64" s="208"/>
      <c r="D64" s="87"/>
      <c r="E64" s="255"/>
      <c r="F64" s="217"/>
      <c r="G64" s="242" t="str">
        <f>'ZM 1-2-3 BB'!$P$47</f>
        <v>ZM303</v>
      </c>
      <c r="H64" s="239" t="str">
        <f>'ZM 1-2-3 BB'!$Q$47</f>
        <v>FİTOPATOLOJİ</v>
      </c>
      <c r="I64" s="255"/>
      <c r="J64" s="218"/>
      <c r="K64" s="203" t="e">
        <f>#REF!</f>
        <v>#REF!</v>
      </c>
      <c r="L64" s="188" t="e">
        <f>#REF!</f>
        <v>#REF!</v>
      </c>
      <c r="M64" s="255"/>
      <c r="N64" s="217"/>
      <c r="O64" s="198"/>
      <c r="P64" s="87"/>
      <c r="Q64" s="255"/>
      <c r="R64" s="218"/>
      <c r="S64" s="236" t="e">
        <f>#REF!</f>
        <v>#REF!</v>
      </c>
      <c r="T64" s="188" t="e">
        <f>#REF!</f>
        <v>#REF!</v>
      </c>
      <c r="U64" s="255"/>
      <c r="V64" s="217"/>
      <c r="W64" s="203" t="e">
        <f>#REF!</f>
        <v>#REF!</v>
      </c>
      <c r="X64" s="188" t="e">
        <f>#REF!</f>
        <v>#REF!</v>
      </c>
      <c r="Y64" s="255"/>
      <c r="Z64" s="218"/>
      <c r="AA64" s="236" t="str">
        <f>[1]BBSM!$P$42</f>
        <v>BOZ222</v>
      </c>
      <c r="AB64" s="188" t="str">
        <f>[1]BBSM!$Q$42</f>
        <v>İNGİLİZCE IV</v>
      </c>
      <c r="AC64" s="287" t="s">
        <v>123</v>
      </c>
      <c r="AD64" s="288" t="s">
        <v>1045</v>
      </c>
      <c r="AE64" s="203" t="str">
        <f>[1]BBSM!P46</f>
        <v>BBSM210</v>
      </c>
      <c r="AF64" s="188" t="str">
        <f>[1]BBSM!$Q$46</f>
        <v>ARAŞTIRMA VE DENEME METOTLARI (SEÇ)</v>
      </c>
      <c r="AG64" s="287" t="s">
        <v>123</v>
      </c>
      <c r="AH64" s="288"/>
      <c r="AI64" s="236">
        <f>BGM!$P$41</f>
        <v>0</v>
      </c>
      <c r="AJ64" s="188">
        <f>BGM!$Q$41</f>
        <v>0</v>
      </c>
      <c r="AK64" s="255"/>
      <c r="AL64" s="217"/>
      <c r="AM64" s="198"/>
      <c r="AN64" s="87"/>
      <c r="AO64" s="255"/>
      <c r="AP64" s="218"/>
      <c r="AQ64" s="236" t="str">
        <f>BTE!$P$36</f>
        <v>BTE229</v>
      </c>
      <c r="AR64" s="188" t="str">
        <f>BTE!$Q$36</f>
        <v>İSTATİSTİK</v>
      </c>
      <c r="AS64" s="255"/>
      <c r="AT64" s="217"/>
      <c r="AU64" s="203">
        <f>BTE!$P$38</f>
        <v>0</v>
      </c>
      <c r="AV64" s="188" t="str">
        <f>BTE!$Q$38</f>
        <v>SEÇMELİ DERS I</v>
      </c>
      <c r="AW64" s="255"/>
      <c r="AX64" s="218"/>
      <c r="AY64" s="236" t="e">
        <f>#REF!</f>
        <v>#REF!</v>
      </c>
      <c r="AZ64" s="188" t="e">
        <f>#REF!</f>
        <v>#REF!</v>
      </c>
      <c r="BA64" s="255"/>
      <c r="BB64" s="217"/>
      <c r="BC64" s="203" t="str">
        <f>TB!$P$37</f>
        <v>BTB215</v>
      </c>
      <c r="BD64" s="188" t="str">
        <f>TB!$Q$37</f>
        <v>HAYVANSAL ÜRETİM (SEÇ)</v>
      </c>
      <c r="BE64" s="255"/>
      <c r="BF64" s="218"/>
      <c r="BG64" s="236" t="e">
        <f>#REF!</f>
        <v>#REF!</v>
      </c>
      <c r="BH64" s="188" t="e">
        <f>#REF!</f>
        <v>#REF!</v>
      </c>
      <c r="BI64" s="255"/>
      <c r="BJ64" s="217"/>
      <c r="BK64" s="203" t="e">
        <f>#REF!</f>
        <v>#REF!</v>
      </c>
      <c r="BL64" s="188" t="e">
        <f>#REF!</f>
        <v>#REF!</v>
      </c>
      <c r="BM64" s="255"/>
      <c r="BN64" s="218"/>
      <c r="BO64" s="236" t="e">
        <f>#REF!</f>
        <v>#REF!</v>
      </c>
      <c r="BP64" s="188" t="e">
        <f>#REF!</f>
        <v>#REF!</v>
      </c>
      <c r="BQ64" s="255"/>
      <c r="BR64" s="217"/>
      <c r="BS64" s="203" t="e">
        <f>#REF!</f>
        <v>#REF!</v>
      </c>
      <c r="BT64" s="188" t="e">
        <f>#REF!</f>
        <v>#REF!</v>
      </c>
      <c r="BU64" s="255"/>
      <c r="BV64" s="218"/>
    </row>
    <row r="65" spans="1:74">
      <c r="A65" s="628"/>
      <c r="B65" s="663"/>
      <c r="C65" s="209"/>
      <c r="D65" s="92"/>
      <c r="E65" s="99"/>
      <c r="F65" s="219"/>
      <c r="G65" s="243"/>
      <c r="H65" s="241" t="str">
        <f>'ZM 1-2-3 BB'!$V$47</f>
        <v>Y.Doç.Dr. Mustafa KÜSEK</v>
      </c>
      <c r="I65" s="99"/>
      <c r="J65" s="220"/>
      <c r="K65" s="204"/>
      <c r="L65" s="187" t="e">
        <f>#REF!</f>
        <v>#REF!</v>
      </c>
      <c r="M65" s="99"/>
      <c r="N65" s="219"/>
      <c r="O65" s="199"/>
      <c r="P65" s="92"/>
      <c r="Q65" s="99"/>
      <c r="R65" s="220"/>
      <c r="S65" s="237"/>
      <c r="T65" s="187" t="e">
        <f>#REF!</f>
        <v>#REF!</v>
      </c>
      <c r="U65" s="99"/>
      <c r="V65" s="219"/>
      <c r="W65" s="204"/>
      <c r="X65" s="187" t="e">
        <f>#REF!</f>
        <v>#REF!</v>
      </c>
      <c r="Y65" s="99"/>
      <c r="Z65" s="220"/>
      <c r="AA65" s="237"/>
      <c r="AB65" s="187" t="str">
        <f>[1]BBSM!$V$42</f>
        <v>Okt. Alper Yasin EROL</v>
      </c>
      <c r="AC65" s="272" t="s">
        <v>124</v>
      </c>
      <c r="AD65" s="289"/>
      <c r="AE65" s="204"/>
      <c r="AF65" s="187" t="str">
        <f>[1]BBSM!$V$46</f>
        <v>Prof.Dr. Ercan EFE</v>
      </c>
      <c r="AG65" s="272" t="s">
        <v>124</v>
      </c>
      <c r="AH65" s="289"/>
      <c r="AI65" s="237"/>
      <c r="AJ65" s="187">
        <f>BGM!$V$41</f>
        <v>0</v>
      </c>
      <c r="AK65" s="99"/>
      <c r="AL65" s="219"/>
      <c r="AM65" s="199"/>
      <c r="AN65" s="92"/>
      <c r="AO65" s="99"/>
      <c r="AP65" s="220"/>
      <c r="AQ65" s="237"/>
      <c r="AR65" s="187">
        <f>BTE!$V$36</f>
        <v>3</v>
      </c>
      <c r="AS65" s="99"/>
      <c r="AT65" s="219"/>
      <c r="AU65" s="204"/>
      <c r="AV65" s="187">
        <f>BTE!$V$38</f>
        <v>4</v>
      </c>
      <c r="AW65" s="99"/>
      <c r="AX65" s="220"/>
      <c r="AY65" s="237"/>
      <c r="AZ65" s="187" t="e">
        <f>#REF!</f>
        <v>#REF!</v>
      </c>
      <c r="BA65" s="99"/>
      <c r="BB65" s="219"/>
      <c r="BC65" s="204"/>
      <c r="BD65" s="187" t="e">
        <f>TB!$V$37</f>
        <v>#REF!</v>
      </c>
      <c r="BE65" s="99"/>
      <c r="BF65" s="220"/>
      <c r="BG65" s="237"/>
      <c r="BH65" s="187" t="e">
        <f>#REF!</f>
        <v>#REF!</v>
      </c>
      <c r="BI65" s="99"/>
      <c r="BJ65" s="219"/>
      <c r="BK65" s="204"/>
      <c r="BL65" s="187" t="e">
        <f>#REF!</f>
        <v>#REF!</v>
      </c>
      <c r="BM65" s="99"/>
      <c r="BN65" s="220"/>
      <c r="BO65" s="237"/>
      <c r="BP65" s="187" t="e">
        <f>#REF!</f>
        <v>#REF!</v>
      </c>
      <c r="BQ65" s="99"/>
      <c r="BR65" s="219"/>
      <c r="BS65" s="204"/>
      <c r="BT65" s="187" t="e">
        <f>#REF!</f>
        <v>#REF!</v>
      </c>
      <c r="BU65" s="99"/>
      <c r="BV65" s="220"/>
    </row>
    <row r="66" spans="1:74">
      <c r="A66" s="628"/>
      <c r="B66" s="663"/>
      <c r="C66" s="208"/>
      <c r="D66" s="87"/>
      <c r="E66" s="255"/>
      <c r="F66" s="217"/>
      <c r="G66" s="198"/>
      <c r="H66" s="87"/>
      <c r="I66" s="255"/>
      <c r="J66" s="218"/>
      <c r="K66" s="208"/>
      <c r="L66" s="87"/>
      <c r="M66" s="255"/>
      <c r="N66" s="217"/>
      <c r="O66" s="198"/>
      <c r="P66" s="87"/>
      <c r="Q66" s="255"/>
      <c r="R66" s="218"/>
      <c r="S66" s="208"/>
      <c r="T66" s="87"/>
      <c r="U66" s="255"/>
      <c r="V66" s="217"/>
      <c r="W66" s="198"/>
      <c r="X66" s="87"/>
      <c r="Y66" s="255"/>
      <c r="Z66" s="218"/>
      <c r="AA66" s="208"/>
      <c r="AB66" s="87"/>
      <c r="AC66" s="255"/>
      <c r="AD66" s="288"/>
      <c r="AE66" s="198"/>
      <c r="AF66" s="87"/>
      <c r="AG66" s="255"/>
      <c r="AH66" s="218"/>
      <c r="AI66" s="208"/>
      <c r="AJ66" s="87"/>
      <c r="AK66" s="255"/>
      <c r="AL66" s="217"/>
      <c r="AM66" s="198"/>
      <c r="AN66" s="87"/>
      <c r="AO66" s="255"/>
      <c r="AP66" s="218"/>
      <c r="AQ66" s="208"/>
      <c r="AR66" s="87"/>
      <c r="AS66" s="255"/>
      <c r="AT66" s="217"/>
      <c r="AU66" s="198"/>
      <c r="AV66" s="87"/>
      <c r="AW66" s="255"/>
      <c r="AX66" s="218"/>
      <c r="AY66" s="208"/>
      <c r="AZ66" s="87"/>
      <c r="BA66" s="255"/>
      <c r="BB66" s="217"/>
      <c r="BC66" s="198"/>
      <c r="BD66" s="87"/>
      <c r="BE66" s="255"/>
      <c r="BF66" s="218"/>
      <c r="BG66" s="208"/>
      <c r="BH66" s="87"/>
      <c r="BI66" s="255"/>
      <c r="BJ66" s="217"/>
      <c r="BK66" s="198"/>
      <c r="BL66" s="87"/>
      <c r="BM66" s="255"/>
      <c r="BN66" s="218"/>
      <c r="BO66" s="208"/>
      <c r="BP66" s="87"/>
      <c r="BQ66" s="255"/>
      <c r="BR66" s="217"/>
      <c r="BS66" s="198"/>
      <c r="BT66" s="87"/>
      <c r="BU66" s="255"/>
      <c r="BV66" s="218"/>
    </row>
    <row r="67" spans="1:74">
      <c r="A67" s="628"/>
      <c r="B67" s="664"/>
      <c r="C67" s="209"/>
      <c r="D67" s="92"/>
      <c r="E67" s="99"/>
      <c r="F67" s="219"/>
      <c r="G67" s="199"/>
      <c r="H67" s="92"/>
      <c r="I67" s="99"/>
      <c r="J67" s="220"/>
      <c r="K67" s="209"/>
      <c r="L67" s="92"/>
      <c r="M67" s="99"/>
      <c r="N67" s="219"/>
      <c r="O67" s="199"/>
      <c r="P67" s="92"/>
      <c r="Q67" s="99"/>
      <c r="R67" s="220"/>
      <c r="S67" s="209"/>
      <c r="T67" s="92"/>
      <c r="U67" s="99"/>
      <c r="V67" s="219"/>
      <c r="W67" s="199"/>
      <c r="X67" s="92"/>
      <c r="Y67" s="99"/>
      <c r="Z67" s="220"/>
      <c r="AA67" s="209"/>
      <c r="AB67" s="92"/>
      <c r="AC67" s="99"/>
      <c r="AD67" s="289"/>
      <c r="AE67" s="199"/>
      <c r="AF67" s="92"/>
      <c r="AG67" s="99"/>
      <c r="AH67" s="220"/>
      <c r="AI67" s="209"/>
      <c r="AJ67" s="92"/>
      <c r="AK67" s="99"/>
      <c r="AL67" s="219"/>
      <c r="AM67" s="199"/>
      <c r="AN67" s="92"/>
      <c r="AO67" s="99"/>
      <c r="AP67" s="220"/>
      <c r="AQ67" s="209"/>
      <c r="AR67" s="92"/>
      <c r="AS67" s="99"/>
      <c r="AT67" s="219"/>
      <c r="AU67" s="199"/>
      <c r="AV67" s="92"/>
      <c r="AW67" s="99"/>
      <c r="AX67" s="220"/>
      <c r="AY67" s="209"/>
      <c r="AZ67" s="92"/>
      <c r="BA67" s="99"/>
      <c r="BB67" s="219"/>
      <c r="BC67" s="199"/>
      <c r="BD67" s="92"/>
      <c r="BE67" s="99"/>
      <c r="BF67" s="220"/>
      <c r="BG67" s="209"/>
      <c r="BH67" s="92"/>
      <c r="BI67" s="99"/>
      <c r="BJ67" s="219"/>
      <c r="BK67" s="199"/>
      <c r="BL67" s="92"/>
      <c r="BM67" s="99"/>
      <c r="BN67" s="220"/>
      <c r="BO67" s="209"/>
      <c r="BP67" s="92"/>
      <c r="BQ67" s="99"/>
      <c r="BR67" s="219"/>
      <c r="BS67" s="199"/>
      <c r="BT67" s="92"/>
      <c r="BU67" s="99"/>
      <c r="BV67" s="220"/>
    </row>
    <row r="68" spans="1:74">
      <c r="A68" s="628"/>
      <c r="B68" s="662" t="s">
        <v>1033</v>
      </c>
      <c r="C68" s="208"/>
      <c r="D68" s="87"/>
      <c r="E68" s="255"/>
      <c r="F68" s="217"/>
      <c r="G68" s="198"/>
      <c r="H68" s="87"/>
      <c r="I68" s="255"/>
      <c r="J68" s="218"/>
      <c r="K68" s="208"/>
      <c r="L68" s="87"/>
      <c r="M68" s="255"/>
      <c r="N68" s="217"/>
      <c r="O68" s="198"/>
      <c r="P68" s="87"/>
      <c r="Q68" s="255"/>
      <c r="R68" s="218"/>
      <c r="S68" s="208"/>
      <c r="T68" s="87"/>
      <c r="U68" s="255"/>
      <c r="V68" s="217"/>
      <c r="W68" s="198"/>
      <c r="X68" s="87"/>
      <c r="Y68" s="255"/>
      <c r="Z68" s="218"/>
      <c r="AA68" s="208" t="str">
        <f>[1]BSM!$P$88</f>
        <v>BSM430</v>
      </c>
      <c r="AB68" s="247" t="str">
        <f>[1]BSM!$Q$88</f>
        <v>HAYVAN BARINAKLARINDA PROJELEME (SEÇ.)</v>
      </c>
      <c r="AC68" s="287" t="s">
        <v>123</v>
      </c>
      <c r="AD68" s="288" t="s">
        <v>1042</v>
      </c>
      <c r="AE68" s="217" t="str">
        <f>[1]BSM!$P$76</f>
        <v>BSM402</v>
      </c>
      <c r="AF68" s="247" t="str">
        <f>[1]BSM!$Q$76</f>
        <v>HASSAS TARIM (SEÇ.)</v>
      </c>
      <c r="AG68" s="287" t="s">
        <v>123</v>
      </c>
      <c r="AH68" s="288" t="s">
        <v>1044</v>
      </c>
      <c r="AI68" s="208"/>
      <c r="AJ68" s="87"/>
      <c r="AK68" s="255"/>
      <c r="AL68" s="217"/>
      <c r="AM68" s="198"/>
      <c r="AN68" s="87"/>
      <c r="AO68" s="255"/>
      <c r="AP68" s="218"/>
      <c r="AQ68" s="208"/>
      <c r="AR68" s="87"/>
      <c r="AS68" s="255"/>
      <c r="AT68" s="217"/>
      <c r="AU68" s="198"/>
      <c r="AV68" s="87"/>
      <c r="AW68" s="255"/>
      <c r="AX68" s="218"/>
      <c r="AY68" s="208"/>
      <c r="AZ68" s="87"/>
      <c r="BA68" s="255"/>
      <c r="BB68" s="217"/>
      <c r="BC68" s="198"/>
      <c r="BD68" s="87"/>
      <c r="BE68" s="255"/>
      <c r="BF68" s="218"/>
      <c r="BG68" s="208"/>
      <c r="BH68" s="87"/>
      <c r="BI68" s="255"/>
      <c r="BJ68" s="217"/>
      <c r="BK68" s="198"/>
      <c r="BL68" s="87"/>
      <c r="BM68" s="255"/>
      <c r="BN68" s="218"/>
      <c r="BO68" s="208"/>
      <c r="BP68" s="87"/>
      <c r="BQ68" s="255"/>
      <c r="BR68" s="217"/>
      <c r="BS68" s="198"/>
      <c r="BT68" s="87"/>
      <c r="BU68" s="255"/>
      <c r="BV68" s="218"/>
    </row>
    <row r="69" spans="1:74">
      <c r="A69" s="628"/>
      <c r="B69" s="663"/>
      <c r="C69" s="209"/>
      <c r="D69" s="92"/>
      <c r="E69" s="99"/>
      <c r="F69" s="219"/>
      <c r="G69" s="199"/>
      <c r="H69" s="92"/>
      <c r="I69" s="99"/>
      <c r="J69" s="220"/>
      <c r="K69" s="209"/>
      <c r="L69" s="92"/>
      <c r="M69" s="99"/>
      <c r="N69" s="219"/>
      <c r="O69" s="199"/>
      <c r="P69" s="92"/>
      <c r="Q69" s="99"/>
      <c r="R69" s="220"/>
      <c r="S69" s="209"/>
      <c r="T69" s="92"/>
      <c r="U69" s="99"/>
      <c r="V69" s="219"/>
      <c r="W69" s="199"/>
      <c r="X69" s="92"/>
      <c r="Y69" s="99"/>
      <c r="Z69" s="220"/>
      <c r="AA69" s="209"/>
      <c r="AB69" s="247" t="str">
        <f>[1]BSM!$V$88</f>
        <v>Doç.Dr. Adil AKYÜZ</v>
      </c>
      <c r="AC69" s="272" t="s">
        <v>124</v>
      </c>
      <c r="AD69" s="289"/>
      <c r="AE69" s="199"/>
      <c r="AF69" s="247" t="str">
        <f>[1]BSM!$V$76</f>
        <v>Doç.Dr. Çağatay TANRIVERDİ</v>
      </c>
      <c r="AG69" s="272" t="s">
        <v>124</v>
      </c>
      <c r="AH69" s="289"/>
      <c r="AI69" s="209"/>
      <c r="AJ69" s="92"/>
      <c r="AK69" s="99"/>
      <c r="AL69" s="219"/>
      <c r="AM69" s="199"/>
      <c r="AN69" s="92"/>
      <c r="AO69" s="99"/>
      <c r="AP69" s="220"/>
      <c r="AQ69" s="209"/>
      <c r="AR69" s="92"/>
      <c r="AS69" s="99"/>
      <c r="AT69" s="219"/>
      <c r="AU69" s="199"/>
      <c r="AV69" s="92"/>
      <c r="AW69" s="99"/>
      <c r="AX69" s="220"/>
      <c r="AY69" s="209"/>
      <c r="AZ69" s="92"/>
      <c r="BA69" s="99"/>
      <c r="BB69" s="219"/>
      <c r="BC69" s="199"/>
      <c r="BD69" s="92"/>
      <c r="BE69" s="99"/>
      <c r="BF69" s="220"/>
      <c r="BG69" s="209"/>
      <c r="BH69" s="92"/>
      <c r="BI69" s="99"/>
      <c r="BJ69" s="219"/>
      <c r="BK69" s="199"/>
      <c r="BL69" s="92"/>
      <c r="BM69" s="99"/>
      <c r="BN69" s="220"/>
      <c r="BO69" s="209"/>
      <c r="BP69" s="92"/>
      <c r="BQ69" s="99"/>
      <c r="BR69" s="219"/>
      <c r="BS69" s="199"/>
      <c r="BT69" s="92"/>
      <c r="BU69" s="99"/>
      <c r="BV69" s="220"/>
    </row>
    <row r="70" spans="1:74" ht="15" customHeight="1">
      <c r="A70" s="628"/>
      <c r="B70" s="663"/>
      <c r="C70" s="208"/>
      <c r="D70" s="87"/>
      <c r="E70" s="255"/>
      <c r="F70" s="217"/>
      <c r="G70" s="198"/>
      <c r="H70" s="87"/>
      <c r="I70" s="255"/>
      <c r="J70" s="218"/>
      <c r="K70" s="208"/>
      <c r="L70" s="87"/>
      <c r="M70" s="255"/>
      <c r="N70" s="217"/>
      <c r="O70" s="198"/>
      <c r="P70" s="87"/>
      <c r="Q70" s="255"/>
      <c r="R70" s="218"/>
      <c r="S70" s="208"/>
      <c r="T70" s="87"/>
      <c r="U70" s="255"/>
      <c r="V70" s="217"/>
      <c r="W70" s="198"/>
      <c r="X70" s="87"/>
      <c r="Y70" s="255"/>
      <c r="Z70" s="218"/>
      <c r="AA70" s="208"/>
      <c r="AB70" s="87"/>
      <c r="AC70" s="255"/>
      <c r="AD70" s="288"/>
      <c r="AE70" s="217" t="str">
        <f>[1]BBSM!$P$78</f>
        <v>BBSM402</v>
      </c>
      <c r="AF70" s="247" t="str">
        <f>[1]BBSM!$Q$78</f>
        <v>HASSAS TARIM (SEÇ)</v>
      </c>
      <c r="AG70" s="287" t="s">
        <v>123</v>
      </c>
      <c r="AH70" s="288"/>
      <c r="AI70" s="208"/>
      <c r="AJ70" s="87"/>
      <c r="AK70" s="255"/>
      <c r="AL70" s="217"/>
      <c r="AM70" s="198"/>
      <c r="AN70" s="87"/>
      <c r="AO70" s="255"/>
      <c r="AP70" s="218"/>
      <c r="AQ70" s="208"/>
      <c r="AR70" s="87"/>
      <c r="AS70" s="255"/>
      <c r="AT70" s="217"/>
      <c r="AU70" s="198"/>
      <c r="AV70" s="87"/>
      <c r="AW70" s="255"/>
      <c r="AX70" s="218"/>
      <c r="AY70" s="208"/>
      <c r="AZ70" s="87"/>
      <c r="BA70" s="255"/>
      <c r="BB70" s="217"/>
      <c r="BC70" s="198"/>
      <c r="BD70" s="87"/>
      <c r="BE70" s="255"/>
      <c r="BF70" s="218"/>
      <c r="BG70" s="208"/>
      <c r="BH70" s="87"/>
      <c r="BI70" s="255"/>
      <c r="BJ70" s="217"/>
      <c r="BK70" s="198"/>
      <c r="BL70" s="87"/>
      <c r="BM70" s="255"/>
      <c r="BN70" s="218"/>
      <c r="BO70" s="208"/>
      <c r="BP70" s="87"/>
      <c r="BQ70" s="255"/>
      <c r="BR70" s="217"/>
      <c r="BS70" s="198"/>
      <c r="BT70" s="87"/>
      <c r="BU70" s="255"/>
      <c r="BV70" s="218"/>
    </row>
    <row r="71" spans="1:74" ht="15.75" thickBot="1">
      <c r="A71" s="629"/>
      <c r="B71" s="665"/>
      <c r="C71" s="210"/>
      <c r="D71" s="102"/>
      <c r="E71" s="257"/>
      <c r="F71" s="221"/>
      <c r="G71" s="200"/>
      <c r="H71" s="102"/>
      <c r="I71" s="257"/>
      <c r="J71" s="222"/>
      <c r="K71" s="210"/>
      <c r="L71" s="102"/>
      <c r="M71" s="257"/>
      <c r="N71" s="221"/>
      <c r="O71" s="200"/>
      <c r="P71" s="102"/>
      <c r="Q71" s="257"/>
      <c r="R71" s="222"/>
      <c r="S71" s="210"/>
      <c r="T71" s="102"/>
      <c r="U71" s="257"/>
      <c r="V71" s="221"/>
      <c r="W71" s="200"/>
      <c r="X71" s="102"/>
      <c r="Y71" s="257"/>
      <c r="Z71" s="222"/>
      <c r="AA71" s="210"/>
      <c r="AB71" s="102"/>
      <c r="AC71" s="257"/>
      <c r="AD71" s="290"/>
      <c r="AE71" s="200"/>
      <c r="AF71" s="247" t="str">
        <f>[1]BBSM!$V$78</f>
        <v>Doç.Dr. Çağatay TANRIVERDİ</v>
      </c>
      <c r="AG71" s="272" t="s">
        <v>124</v>
      </c>
      <c r="AH71" s="290"/>
      <c r="AI71" s="210"/>
      <c r="AJ71" s="102"/>
      <c r="AK71" s="257"/>
      <c r="AL71" s="221"/>
      <c r="AM71" s="200"/>
      <c r="AN71" s="102"/>
      <c r="AO71" s="257"/>
      <c r="AP71" s="222"/>
      <c r="AQ71" s="210"/>
      <c r="AR71" s="102"/>
      <c r="AS71" s="257"/>
      <c r="AT71" s="221"/>
      <c r="AU71" s="200"/>
      <c r="AV71" s="102"/>
      <c r="AW71" s="257"/>
      <c r="AX71" s="222"/>
      <c r="AY71" s="210"/>
      <c r="AZ71" s="102"/>
      <c r="BA71" s="257"/>
      <c r="BB71" s="221"/>
      <c r="BC71" s="200"/>
      <c r="BD71" s="102"/>
      <c r="BE71" s="257"/>
      <c r="BF71" s="222"/>
      <c r="BG71" s="210"/>
      <c r="BH71" s="102"/>
      <c r="BI71" s="257"/>
      <c r="BJ71" s="221"/>
      <c r="BK71" s="200"/>
      <c r="BL71" s="102"/>
      <c r="BM71" s="257"/>
      <c r="BN71" s="222"/>
      <c r="BO71" s="210"/>
      <c r="BP71" s="102"/>
      <c r="BQ71" s="257"/>
      <c r="BR71" s="221"/>
      <c r="BS71" s="200"/>
      <c r="BT71" s="102"/>
      <c r="BU71" s="257"/>
      <c r="BV71" s="222"/>
    </row>
    <row r="72" spans="1:74">
      <c r="A72" s="627" t="s">
        <v>33</v>
      </c>
      <c r="B72" s="658" t="s">
        <v>1030</v>
      </c>
      <c r="C72" s="232" t="str">
        <f>'ZM 1-2-3 BB'!$P$15</f>
        <v>BZF101</v>
      </c>
      <c r="D72" s="182" t="str">
        <f>'ZM 1-2-3 BB'!$Q$15</f>
        <v>FİZİK</v>
      </c>
      <c r="E72" s="269"/>
      <c r="F72" s="223"/>
      <c r="G72" s="202" t="str">
        <f>'ZM 1-2-3 BB'!$P$18</f>
        <v>ZM107</v>
      </c>
      <c r="H72" s="182" t="str">
        <f>'ZM 1-2-3 BB'!$Q$18</f>
        <v>METEOROLOJİ</v>
      </c>
      <c r="I72" s="269"/>
      <c r="J72" s="224"/>
      <c r="K72" s="201"/>
      <c r="L72" s="89"/>
      <c r="M72" s="269"/>
      <c r="N72" s="223"/>
      <c r="O72" s="202" t="e">
        <f>#REF!</f>
        <v>#REF!</v>
      </c>
      <c r="P72" s="182" t="e">
        <f>#REF!</f>
        <v>#REF!</v>
      </c>
      <c r="Q72" s="269"/>
      <c r="R72" s="224"/>
      <c r="S72" s="232" t="e">
        <f>#REF!</f>
        <v>#REF!</v>
      </c>
      <c r="T72" s="182" t="e">
        <f>#REF!</f>
        <v>#REF!</v>
      </c>
      <c r="U72" s="269"/>
      <c r="V72" s="223"/>
      <c r="W72" s="202" t="e">
        <f>#REF!</f>
        <v>#REF!</v>
      </c>
      <c r="X72" s="182" t="e">
        <f>#REF!</f>
        <v>#REF!</v>
      </c>
      <c r="Y72" s="269"/>
      <c r="Z72" s="224"/>
      <c r="AA72" s="232" t="e">
        <f>#REF!</f>
        <v>#REF!</v>
      </c>
      <c r="AB72" s="182" t="e">
        <f>#REF!</f>
        <v>#REF!</v>
      </c>
      <c r="AC72" s="269"/>
      <c r="AD72" s="223"/>
      <c r="AE72" s="202" t="e">
        <f>#REF!</f>
        <v>#REF!</v>
      </c>
      <c r="AF72" s="182" t="e">
        <f>#REF!</f>
        <v>#REF!</v>
      </c>
      <c r="AG72" s="287" t="s">
        <v>123</v>
      </c>
      <c r="AH72" s="293" t="s">
        <v>1043</v>
      </c>
      <c r="AI72" s="232">
        <f>BGM!$P$14</f>
        <v>0</v>
      </c>
      <c r="AJ72" s="182">
        <f>BGM!$Q$14</f>
        <v>0</v>
      </c>
      <c r="AK72" s="269"/>
      <c r="AL72" s="223"/>
      <c r="AP72" s="224"/>
      <c r="AQ72" s="232">
        <f>BTE!$P$16</f>
        <v>0</v>
      </c>
      <c r="AR72" s="182" t="str">
        <f>BTE!$Q$16</f>
        <v>SEÇMELİ DERS I</v>
      </c>
      <c r="AS72" s="269"/>
      <c r="AT72" s="223"/>
      <c r="AU72" s="202">
        <f>BTE!$P$17</f>
        <v>0</v>
      </c>
      <c r="AV72" s="182" t="str">
        <f>BTE!$Q$17</f>
        <v>SEÇMELİ DERS II</v>
      </c>
      <c r="AW72" s="269"/>
      <c r="AX72" s="224"/>
      <c r="AY72" s="232" t="e">
        <f>#REF!</f>
        <v>#REF!</v>
      </c>
      <c r="AZ72" s="182" t="e">
        <f>#REF!</f>
        <v>#REF!</v>
      </c>
      <c r="BA72" s="269"/>
      <c r="BB72" s="223"/>
      <c r="BC72" s="202" t="e">
        <f>#REF!</f>
        <v>#REF!</v>
      </c>
      <c r="BD72" s="182" t="e">
        <f>#REF!</f>
        <v>#REF!</v>
      </c>
      <c r="BE72" s="269"/>
      <c r="BF72" s="224"/>
      <c r="BG72" s="232" t="e">
        <f>#REF!</f>
        <v>#REF!</v>
      </c>
      <c r="BH72" s="182" t="e">
        <f>#REF!</f>
        <v>#REF!</v>
      </c>
      <c r="BI72" s="269"/>
      <c r="BJ72" s="223"/>
      <c r="BK72" s="202" t="e">
        <f>#REF!</f>
        <v>#REF!</v>
      </c>
      <c r="BL72" s="182" t="e">
        <f>#REF!</f>
        <v>#REF!</v>
      </c>
      <c r="BM72" s="269"/>
      <c r="BN72" s="224"/>
      <c r="BO72" s="211"/>
      <c r="BP72" s="89"/>
      <c r="BQ72" s="269"/>
      <c r="BR72" s="223"/>
      <c r="BU72" s="278"/>
      <c r="BV72" s="224"/>
    </row>
    <row r="73" spans="1:74">
      <c r="A73" s="628"/>
      <c r="B73" s="659"/>
      <c r="C73" s="233"/>
      <c r="D73" s="181" t="e">
        <f>'ZM 1-2-3 BB'!$V$15</f>
        <v>#REF!</v>
      </c>
      <c r="E73" s="99"/>
      <c r="F73" s="219"/>
      <c r="G73" s="205"/>
      <c r="H73" s="181" t="str">
        <f>'ZM 1-2-3 BB'!$V$18</f>
        <v>Prof.Dr. Hasan DEĞİRMENCİ</v>
      </c>
      <c r="I73" s="99"/>
      <c r="J73" s="220"/>
      <c r="K73" s="199"/>
      <c r="L73" s="92"/>
      <c r="M73" s="99"/>
      <c r="N73" s="219"/>
      <c r="O73" s="205"/>
      <c r="P73" s="181" t="e">
        <f>#REF!</f>
        <v>#REF!</v>
      </c>
      <c r="Q73" s="99"/>
      <c r="R73" s="220"/>
      <c r="S73" s="233"/>
      <c r="T73" s="181" t="e">
        <f>#REF!</f>
        <v>#REF!</v>
      </c>
      <c r="U73" s="99"/>
      <c r="V73" s="219"/>
      <c r="W73" s="205"/>
      <c r="X73" s="181" t="e">
        <f>#REF!</f>
        <v>#REF!</v>
      </c>
      <c r="Y73" s="99"/>
      <c r="Z73" s="220"/>
      <c r="AA73" s="233"/>
      <c r="AB73" s="181" t="e">
        <f>#REF!</f>
        <v>#REF!</v>
      </c>
      <c r="AC73" s="99"/>
      <c r="AD73" s="219"/>
      <c r="AE73" s="205"/>
      <c r="AF73" s="181" t="e">
        <f>#REF!</f>
        <v>#REF!</v>
      </c>
      <c r="AG73" s="272" t="s">
        <v>124</v>
      </c>
      <c r="AH73" s="289"/>
      <c r="AI73" s="233"/>
      <c r="AJ73" s="181">
        <f>BGM!$V$14</f>
        <v>0</v>
      </c>
      <c r="AK73" s="99"/>
      <c r="AL73" s="219"/>
      <c r="AP73" s="220"/>
      <c r="AQ73" s="233"/>
      <c r="AR73" s="181">
        <f>BTE!$V$16</f>
        <v>2</v>
      </c>
      <c r="AS73" s="99"/>
      <c r="AT73" s="219"/>
      <c r="AU73" s="205"/>
      <c r="AV73" s="181">
        <f>BTE!$V$17</f>
        <v>2</v>
      </c>
      <c r="AW73" s="99"/>
      <c r="AX73" s="220"/>
      <c r="AY73" s="233"/>
      <c r="AZ73" s="181" t="e">
        <f>#REF!</f>
        <v>#REF!</v>
      </c>
      <c r="BA73" s="99"/>
      <c r="BB73" s="219"/>
      <c r="BC73" s="205"/>
      <c r="BD73" s="181" t="e">
        <f>#REF!</f>
        <v>#REF!</v>
      </c>
      <c r="BE73" s="99"/>
      <c r="BF73" s="220"/>
      <c r="BG73" s="233"/>
      <c r="BH73" s="181" t="e">
        <f>#REF!</f>
        <v>#REF!</v>
      </c>
      <c r="BI73" s="99"/>
      <c r="BJ73" s="219"/>
      <c r="BK73" s="205"/>
      <c r="BL73" s="181" t="e">
        <f>#REF!</f>
        <v>#REF!</v>
      </c>
      <c r="BM73" s="99"/>
      <c r="BN73" s="220"/>
      <c r="BO73" s="209"/>
      <c r="BP73" s="92"/>
      <c r="BQ73" s="99"/>
      <c r="BR73" s="219"/>
      <c r="BU73" s="278"/>
      <c r="BV73" s="220"/>
    </row>
    <row r="74" spans="1:74">
      <c r="A74" s="628"/>
      <c r="B74" s="659"/>
      <c r="C74" s="208"/>
      <c r="D74" s="87"/>
      <c r="E74" s="255"/>
      <c r="F74" s="217"/>
      <c r="G74" s="198"/>
      <c r="H74" s="87"/>
      <c r="I74" s="255"/>
      <c r="J74" s="218"/>
      <c r="K74" s="198"/>
      <c r="L74" s="87"/>
      <c r="M74" s="255"/>
      <c r="N74" s="217"/>
      <c r="O74" s="198"/>
      <c r="P74" s="87"/>
      <c r="Q74" s="255"/>
      <c r="R74" s="218"/>
      <c r="S74" s="208"/>
      <c r="T74" s="87"/>
      <c r="U74" s="255"/>
      <c r="V74" s="217"/>
      <c r="W74" s="198"/>
      <c r="X74" s="87"/>
      <c r="Y74" s="255"/>
      <c r="Z74" s="218"/>
      <c r="AA74" s="208"/>
      <c r="AB74" s="87"/>
      <c r="AC74" s="255"/>
      <c r="AD74" s="217"/>
      <c r="AE74" s="198"/>
      <c r="AF74" s="87"/>
      <c r="AG74" s="255"/>
      <c r="AH74" s="288"/>
      <c r="AI74" s="208"/>
      <c r="AJ74" s="87"/>
      <c r="AK74" s="255"/>
      <c r="AL74" s="217"/>
      <c r="AM74" s="198"/>
      <c r="AN74" s="87"/>
      <c r="AO74" s="255"/>
      <c r="AP74" s="218"/>
      <c r="AQ74" s="208"/>
      <c r="AR74" s="87"/>
      <c r="AS74" s="255"/>
      <c r="AT74" s="217"/>
      <c r="AU74" s="198"/>
      <c r="AV74" s="87"/>
      <c r="AW74" s="255"/>
      <c r="AX74" s="218"/>
      <c r="AY74" s="208"/>
      <c r="AZ74" s="87"/>
      <c r="BA74" s="255"/>
      <c r="BB74" s="217"/>
      <c r="BC74" s="198"/>
      <c r="BD74" s="87"/>
      <c r="BE74" s="255"/>
      <c r="BF74" s="218"/>
      <c r="BG74" s="208"/>
      <c r="BH74" s="87"/>
      <c r="BI74" s="255"/>
      <c r="BJ74" s="217"/>
      <c r="BK74" s="198"/>
      <c r="BL74" s="87"/>
      <c r="BM74" s="255"/>
      <c r="BN74" s="218"/>
      <c r="BO74" s="208"/>
      <c r="BP74" s="87"/>
      <c r="BQ74" s="255"/>
      <c r="BR74" s="217"/>
      <c r="BS74" s="198"/>
      <c r="BT74" s="87"/>
      <c r="BU74" s="255"/>
      <c r="BV74" s="218"/>
    </row>
    <row r="75" spans="1:74" ht="15.75" thickBot="1">
      <c r="A75" s="628"/>
      <c r="B75" s="660"/>
      <c r="C75" s="209"/>
      <c r="D75" s="92"/>
      <c r="E75" s="99"/>
      <c r="F75" s="219"/>
      <c r="G75" s="199"/>
      <c r="H75" s="92"/>
      <c r="I75" s="99"/>
      <c r="J75" s="220"/>
      <c r="K75" s="199"/>
      <c r="L75" s="92"/>
      <c r="M75" s="99"/>
      <c r="N75" s="219"/>
      <c r="O75" s="199"/>
      <c r="P75" s="92"/>
      <c r="Q75" s="99"/>
      <c r="R75" s="220"/>
      <c r="S75" s="209"/>
      <c r="T75" s="92"/>
      <c r="U75" s="99"/>
      <c r="V75" s="219"/>
      <c r="W75" s="199"/>
      <c r="X75" s="92"/>
      <c r="Y75" s="99"/>
      <c r="Z75" s="220"/>
      <c r="AA75" s="209"/>
      <c r="AB75" s="92"/>
      <c r="AC75" s="99"/>
      <c r="AD75" s="219"/>
      <c r="AE75" s="199"/>
      <c r="AF75" s="92"/>
      <c r="AG75" s="99"/>
      <c r="AH75" s="289"/>
      <c r="AI75" s="209"/>
      <c r="AJ75" s="92"/>
      <c r="AK75" s="99"/>
      <c r="AL75" s="219"/>
      <c r="AM75" s="199"/>
      <c r="AN75" s="92"/>
      <c r="AO75" s="99"/>
      <c r="AP75" s="220"/>
      <c r="AQ75" s="209"/>
      <c r="AR75" s="92"/>
      <c r="AS75" s="99"/>
      <c r="AT75" s="219"/>
      <c r="AU75" s="199"/>
      <c r="AV75" s="92"/>
      <c r="AW75" s="99"/>
      <c r="AX75" s="220"/>
      <c r="AY75" s="209"/>
      <c r="AZ75" s="92"/>
      <c r="BA75" s="99"/>
      <c r="BB75" s="219"/>
      <c r="BC75" s="199"/>
      <c r="BD75" s="92"/>
      <c r="BE75" s="99"/>
      <c r="BF75" s="220"/>
      <c r="BG75" s="209"/>
      <c r="BH75" s="92"/>
      <c r="BI75" s="99"/>
      <c r="BJ75" s="219"/>
      <c r="BK75" s="199"/>
      <c r="BL75" s="92"/>
      <c r="BM75" s="99"/>
      <c r="BN75" s="220"/>
      <c r="BO75" s="209"/>
      <c r="BP75" s="92"/>
      <c r="BQ75" s="99"/>
      <c r="BR75" s="219"/>
      <c r="BS75" s="199"/>
      <c r="BT75" s="92"/>
      <c r="BU75" s="99"/>
      <c r="BV75" s="220"/>
    </row>
    <row r="76" spans="1:74">
      <c r="A76" s="628"/>
      <c r="B76" s="661" t="s">
        <v>1031</v>
      </c>
      <c r="C76" s="208"/>
      <c r="D76" s="87"/>
      <c r="E76" s="255"/>
      <c r="F76" s="217"/>
      <c r="G76" s="198"/>
      <c r="H76" s="87"/>
      <c r="I76" s="255"/>
      <c r="J76" s="218"/>
      <c r="K76" s="198"/>
      <c r="L76" s="87"/>
      <c r="M76" s="255"/>
      <c r="N76" s="217"/>
      <c r="O76" s="198"/>
      <c r="P76" s="87"/>
      <c r="Q76" s="255"/>
      <c r="R76" s="218"/>
      <c r="V76" s="217"/>
      <c r="W76" s="198"/>
      <c r="X76" s="87"/>
      <c r="Y76" s="255"/>
      <c r="Z76" s="218"/>
      <c r="AA76" s="239" t="str">
        <f>[1]BBSM!$P$65</f>
        <v>BBSM356</v>
      </c>
      <c r="AB76" s="242" t="str">
        <f>[1]BBSM!$Q$65</f>
        <v>TOPRAK VE SU KAYNAKLARI MÜHENDİSLİĞİ (S)</v>
      </c>
      <c r="AC76" s="287" t="s">
        <v>123</v>
      </c>
      <c r="AD76" s="288" t="s">
        <v>1044</v>
      </c>
      <c r="AE76" s="203" t="e">
        <f>#REF!</f>
        <v>#REF!</v>
      </c>
      <c r="AF76" s="188" t="e">
        <f>#REF!</f>
        <v>#REF!</v>
      </c>
      <c r="AG76" s="287" t="s">
        <v>123</v>
      </c>
      <c r="AH76" s="288" t="s">
        <v>1045</v>
      </c>
      <c r="AI76" s="208"/>
      <c r="AJ76" s="87"/>
      <c r="AK76" s="255"/>
      <c r="AL76" s="217"/>
      <c r="AM76" s="202">
        <f>BGM!$P$18</f>
        <v>0</v>
      </c>
      <c r="AN76" s="182">
        <f>BGM!$Q$18</f>
        <v>0</v>
      </c>
      <c r="AO76" s="256"/>
      <c r="AP76" s="218"/>
      <c r="AQ76" s="242">
        <f>TE!$P$51</f>
        <v>0</v>
      </c>
      <c r="AR76" s="239" t="str">
        <f>TE!$Q$51</f>
        <v>2009 ve 2010 Girişli Öğrenciler TOPLAM</v>
      </c>
      <c r="AS76" s="255"/>
      <c r="AT76" s="217"/>
      <c r="AX76" s="218"/>
      <c r="AY76" s="208"/>
      <c r="AZ76" s="87"/>
      <c r="BA76" s="255"/>
      <c r="BB76" s="217"/>
      <c r="BC76" s="198"/>
      <c r="BD76" s="87"/>
      <c r="BE76" s="255"/>
      <c r="BF76" s="218"/>
      <c r="BG76" s="208"/>
      <c r="BH76" s="87"/>
      <c r="BI76" s="255"/>
      <c r="BJ76" s="217"/>
      <c r="BK76" s="198"/>
      <c r="BL76" s="87"/>
      <c r="BM76" s="255"/>
      <c r="BN76" s="218"/>
      <c r="BO76" s="242" t="e">
        <f>#REF!</f>
        <v>#REF!</v>
      </c>
      <c r="BP76" s="239" t="e">
        <f>#REF!</f>
        <v>#REF!</v>
      </c>
      <c r="BQ76" s="255"/>
      <c r="BR76" s="217"/>
      <c r="BS76" s="202" t="e">
        <f>#REF!</f>
        <v>#REF!</v>
      </c>
      <c r="BT76" s="182" t="e">
        <f>#REF!</f>
        <v>#REF!</v>
      </c>
      <c r="BU76" s="256"/>
      <c r="BV76" s="218"/>
    </row>
    <row r="77" spans="1:74">
      <c r="A77" s="628"/>
      <c r="B77" s="659"/>
      <c r="C77" s="209"/>
      <c r="D77" s="92"/>
      <c r="E77" s="99"/>
      <c r="F77" s="219"/>
      <c r="G77" s="199"/>
      <c r="H77" s="92"/>
      <c r="I77" s="99"/>
      <c r="J77" s="220"/>
      <c r="K77" s="199"/>
      <c r="L77" s="92"/>
      <c r="M77" s="99"/>
      <c r="N77" s="219"/>
      <c r="O77" s="199"/>
      <c r="P77" s="92"/>
      <c r="Q77" s="99"/>
      <c r="R77" s="220"/>
      <c r="V77" s="219"/>
      <c r="W77" s="199"/>
      <c r="X77" s="92"/>
      <c r="Y77" s="99"/>
      <c r="Z77" s="220"/>
      <c r="AA77" s="219"/>
      <c r="AB77" s="243" t="str">
        <f>[1]BBSM!$V$65</f>
        <v>Prof.Dr. Kenan UÇAN</v>
      </c>
      <c r="AC77" s="272" t="s">
        <v>124</v>
      </c>
      <c r="AD77" s="289"/>
      <c r="AE77" s="204"/>
      <c r="AF77" s="187" t="e">
        <f>#REF!</f>
        <v>#REF!</v>
      </c>
      <c r="AG77" s="272" t="s">
        <v>124</v>
      </c>
      <c r="AH77" s="289"/>
      <c r="AI77" s="209"/>
      <c r="AJ77" s="92"/>
      <c r="AK77" s="99"/>
      <c r="AL77" s="219"/>
      <c r="AM77" s="205" t="str">
        <f>GM!$P$36</f>
        <v>GM206</v>
      </c>
      <c r="AN77" s="181">
        <f>BGM!$V$18</f>
        <v>0</v>
      </c>
      <c r="AO77" s="99"/>
      <c r="AP77" s="220"/>
      <c r="AQ77" s="199" t="str">
        <f>BTE!$P$76</f>
        <v>BTE455</v>
      </c>
      <c r="AR77" s="92">
        <f>TE!$V$51</f>
        <v>0</v>
      </c>
      <c r="AS77" s="99"/>
      <c r="AT77" s="219"/>
      <c r="AX77" s="220"/>
      <c r="AY77" s="209"/>
      <c r="AZ77" s="92"/>
      <c r="BA77" s="99"/>
      <c r="BB77" s="219"/>
      <c r="BC77" s="199"/>
      <c r="BD77" s="92"/>
      <c r="BE77" s="99"/>
      <c r="BF77" s="220"/>
      <c r="BG77" s="209"/>
      <c r="BH77" s="92"/>
      <c r="BI77" s="99"/>
      <c r="BJ77" s="219"/>
      <c r="BK77" s="199"/>
      <c r="BL77" s="92"/>
      <c r="BM77" s="99"/>
      <c r="BN77" s="220"/>
      <c r="BO77" s="243"/>
      <c r="BP77" s="241" t="e">
        <f>#REF!</f>
        <v>#REF!</v>
      </c>
      <c r="BQ77" s="99"/>
      <c r="BR77" s="219"/>
      <c r="BS77" s="205"/>
      <c r="BT77" s="181" t="e">
        <f>#REF!</f>
        <v>#REF!</v>
      </c>
      <c r="BU77" s="99"/>
      <c r="BV77" s="220"/>
    </row>
    <row r="78" spans="1:74">
      <c r="A78" s="628"/>
      <c r="B78" s="659"/>
      <c r="C78" s="208"/>
      <c r="D78" s="87"/>
      <c r="E78" s="255"/>
      <c r="F78" s="217"/>
      <c r="G78" s="198"/>
      <c r="H78" s="87"/>
      <c r="I78" s="255"/>
      <c r="J78" s="218"/>
      <c r="K78" s="198"/>
      <c r="L78" s="87"/>
      <c r="M78" s="255"/>
      <c r="N78" s="217"/>
      <c r="O78" s="198"/>
      <c r="P78" s="87"/>
      <c r="Q78" s="255"/>
      <c r="R78" s="218"/>
      <c r="S78" s="208"/>
      <c r="T78" s="87"/>
      <c r="U78" s="255"/>
      <c r="V78" s="217"/>
      <c r="W78" s="198"/>
      <c r="X78" s="87"/>
      <c r="Y78" s="255"/>
      <c r="Z78" s="218"/>
      <c r="AA78" s="208"/>
      <c r="AB78" s="87"/>
      <c r="AC78" s="255"/>
      <c r="AD78" s="288"/>
      <c r="AE78" s="198"/>
      <c r="AF78" s="87"/>
      <c r="AG78" s="255"/>
      <c r="AH78" s="218"/>
      <c r="AI78" s="208"/>
      <c r="AJ78" s="87"/>
      <c r="AK78" s="255"/>
      <c r="AL78" s="217"/>
      <c r="AM78" s="198"/>
      <c r="AN78" s="87"/>
      <c r="AO78" s="255"/>
      <c r="AP78" s="218"/>
      <c r="AQ78" s="208"/>
      <c r="AR78" s="87"/>
      <c r="AS78" s="255"/>
      <c r="AT78" s="217"/>
      <c r="AU78" s="198"/>
      <c r="AV78" s="87"/>
      <c r="AW78" s="255"/>
      <c r="AX78" s="218"/>
      <c r="AY78" s="208"/>
      <c r="AZ78" s="87"/>
      <c r="BA78" s="255"/>
      <c r="BB78" s="217"/>
      <c r="BC78" s="203">
        <f>TB!$P$52</f>
        <v>0</v>
      </c>
      <c r="BD78" s="188">
        <f>TB!$Q$52</f>
        <v>0</v>
      </c>
      <c r="BE78" s="255"/>
      <c r="BF78" s="218"/>
      <c r="BG78" s="208"/>
      <c r="BH78" s="87"/>
      <c r="BI78" s="255"/>
      <c r="BJ78" s="217"/>
      <c r="BK78" s="198"/>
      <c r="BL78" s="87"/>
      <c r="BM78" s="255"/>
      <c r="BN78" s="218"/>
      <c r="BO78" s="208"/>
      <c r="BP78" s="87"/>
      <c r="BQ78" s="255"/>
      <c r="BR78" s="217"/>
      <c r="BS78" s="198"/>
      <c r="BT78" s="87"/>
      <c r="BU78" s="255"/>
      <c r="BV78" s="218"/>
    </row>
    <row r="79" spans="1:74">
      <c r="A79" s="628"/>
      <c r="B79" s="660"/>
      <c r="C79" s="247"/>
      <c r="D79" s="150"/>
      <c r="E79" s="256"/>
      <c r="F79" s="219"/>
      <c r="G79" s="248"/>
      <c r="H79" s="150"/>
      <c r="I79" s="256"/>
      <c r="J79" s="249"/>
      <c r="K79" s="199"/>
      <c r="L79" s="92"/>
      <c r="M79" s="99"/>
      <c r="N79" s="219"/>
      <c r="O79" s="199"/>
      <c r="P79" s="92"/>
      <c r="Q79" s="99"/>
      <c r="R79" s="220"/>
      <c r="S79" s="209"/>
      <c r="T79" s="92"/>
      <c r="U79" s="99"/>
      <c r="V79" s="219"/>
      <c r="W79" s="199"/>
      <c r="X79" s="92"/>
      <c r="Y79" s="99"/>
      <c r="Z79" s="220"/>
      <c r="AA79" s="209"/>
      <c r="AB79" s="92"/>
      <c r="AC79" s="99"/>
      <c r="AD79" s="289"/>
      <c r="AE79" s="199"/>
      <c r="AF79" s="92"/>
      <c r="AG79" s="99"/>
      <c r="AH79" s="220"/>
      <c r="AI79" s="209"/>
      <c r="AJ79" s="92"/>
      <c r="AK79" s="99"/>
      <c r="AL79" s="219"/>
      <c r="AM79" s="199"/>
      <c r="AN79" s="92"/>
      <c r="AO79" s="99"/>
      <c r="AP79" s="220"/>
      <c r="AQ79" s="209"/>
      <c r="AR79" s="92"/>
      <c r="AS79" s="99"/>
      <c r="AT79" s="219"/>
      <c r="AU79" s="199"/>
      <c r="AV79" s="92"/>
      <c r="AW79" s="99"/>
      <c r="AX79" s="220"/>
      <c r="AY79" s="209"/>
      <c r="AZ79" s="92"/>
      <c r="BA79" s="99"/>
      <c r="BB79" s="219"/>
      <c r="BC79" s="204"/>
      <c r="BD79" s="187">
        <f>TB!$V$52</f>
        <v>0</v>
      </c>
      <c r="BE79" s="99"/>
      <c r="BF79" s="220"/>
      <c r="BG79" s="209"/>
      <c r="BH79" s="92"/>
      <c r="BI79" s="99"/>
      <c r="BJ79" s="219"/>
      <c r="BK79" s="199"/>
      <c r="BL79" s="92"/>
      <c r="BM79" s="99"/>
      <c r="BN79" s="220"/>
      <c r="BO79" s="209"/>
      <c r="BP79" s="92"/>
      <c r="BQ79" s="99"/>
      <c r="BR79" s="219"/>
      <c r="BS79" s="199"/>
      <c r="BT79" s="92"/>
      <c r="BU79" s="99"/>
      <c r="BV79" s="220"/>
    </row>
    <row r="80" spans="1:74">
      <c r="A80" s="628"/>
      <c r="B80" s="662" t="s">
        <v>1032</v>
      </c>
      <c r="C80" s="236" t="str">
        <f>'ZM 1-2-3 BB'!$P$40</f>
        <v>ZM213</v>
      </c>
      <c r="D80" s="188" t="str">
        <f>'ZM 1-2-3 BB'!$Q$40</f>
        <v>MALZEME BİLGİSİ</v>
      </c>
      <c r="E80" s="255"/>
      <c r="F80" s="217"/>
      <c r="G80" s="203" t="str">
        <f>'ZM 1-2-3 BB'!$P$51</f>
        <v>ZM311</v>
      </c>
      <c r="H80" s="188" t="str">
        <f>'ZM 1-2-3 BB'!$Q$51</f>
        <v>TARLA BİTKİLERİ I</v>
      </c>
      <c r="I80" s="255"/>
      <c r="J80" s="218"/>
      <c r="K80" s="198"/>
      <c r="L80" s="87"/>
      <c r="M80" s="255"/>
      <c r="N80" s="217"/>
      <c r="O80" s="198"/>
      <c r="P80" s="87"/>
      <c r="Q80" s="255"/>
      <c r="R80" s="218"/>
      <c r="S80" s="208"/>
      <c r="T80" s="87"/>
      <c r="U80" s="255"/>
      <c r="V80" s="217"/>
      <c r="W80" s="198"/>
      <c r="X80" s="87"/>
      <c r="Y80" s="255"/>
      <c r="Z80" s="218"/>
      <c r="AA80" s="188" t="str">
        <f>[1]BBSM!$P$38</f>
        <v>BBSM204</v>
      </c>
      <c r="AB80" s="236" t="str">
        <f>[1]BBSM!$Q$38</f>
        <v>MUKAVEMET</v>
      </c>
      <c r="AC80" s="287" t="s">
        <v>123</v>
      </c>
      <c r="AD80" s="288" t="s">
        <v>1043</v>
      </c>
      <c r="AE80" s="236" t="str">
        <f>[1]BSM!P42</f>
        <v>BSM214</v>
      </c>
      <c r="AF80" s="188" t="str">
        <f>[1]BSM!$Q$42</f>
        <v>BAHÇE BİTKİLERİ (SEÇ)</v>
      </c>
      <c r="AG80" s="287" t="s">
        <v>123</v>
      </c>
      <c r="AH80" s="288" t="s">
        <v>1042</v>
      </c>
      <c r="AI80" s="208"/>
      <c r="AJ80" s="87"/>
      <c r="AK80" s="255"/>
      <c r="AL80" s="217"/>
      <c r="AM80" s="198"/>
      <c r="AN80" s="87"/>
      <c r="AO80" s="255"/>
      <c r="AP80" s="218"/>
      <c r="AQ80" s="236" t="str">
        <f>BTE!$P$48</f>
        <v>BTE227</v>
      </c>
      <c r="AR80" s="188" t="str">
        <f>BTE!$Q$48</f>
        <v>TOPRAK BİLİMİ (SEÇ)</v>
      </c>
      <c r="AS80" s="255"/>
      <c r="AT80" s="217"/>
      <c r="AU80" s="203" t="str">
        <f>BTE!$P$37</f>
        <v>BTE235</v>
      </c>
      <c r="AV80" s="188" t="str">
        <f>BTE!$Q$37</f>
        <v>TARIM EKONOMİSİ VE İŞLETMECİLİĞİ</v>
      </c>
      <c r="AW80" s="255"/>
      <c r="AX80" s="218"/>
      <c r="AY80" s="236" t="e">
        <f>#REF!</f>
        <v>#REF!</v>
      </c>
      <c r="AZ80" s="188" t="e">
        <f>#REF!</f>
        <v>#REF!</v>
      </c>
      <c r="BA80" s="255"/>
      <c r="BB80" s="217"/>
      <c r="BC80" s="198"/>
      <c r="BD80" s="87"/>
      <c r="BE80" s="255"/>
      <c r="BF80" s="218"/>
      <c r="BG80" s="236" t="e">
        <f>#REF!</f>
        <v>#REF!</v>
      </c>
      <c r="BH80" s="188" t="e">
        <f>#REF!</f>
        <v>#REF!</v>
      </c>
      <c r="BI80" s="255"/>
      <c r="BJ80" s="217"/>
      <c r="BK80" s="198"/>
      <c r="BL80" s="87"/>
      <c r="BM80" s="255"/>
      <c r="BN80" s="218"/>
      <c r="BO80" s="236" t="e">
        <f>#REF!</f>
        <v>#REF!</v>
      </c>
      <c r="BP80" s="188" t="e">
        <f>#REF!</f>
        <v>#REF!</v>
      </c>
      <c r="BQ80" s="255"/>
      <c r="BR80" s="217"/>
      <c r="BS80" s="198"/>
      <c r="BT80" s="87"/>
      <c r="BU80" s="255"/>
      <c r="BV80" s="218"/>
    </row>
    <row r="81" spans="1:74">
      <c r="A81" s="628"/>
      <c r="B81" s="663"/>
      <c r="C81" s="237"/>
      <c r="D81" s="187" t="str">
        <f>'ZM 1-2-3 BB'!$V$40</f>
        <v>Y.Doç.Dr.Sait ÜSTÜN-Doç.Dr. Ali AYBEK</v>
      </c>
      <c r="E81" s="99"/>
      <c r="F81" s="219"/>
      <c r="G81" s="204"/>
      <c r="H81" s="187" t="str">
        <f>'ZM 1-2-3 BB'!$V$51</f>
        <v>Prof.Dr. Mustafa ÇÖLKESEN</v>
      </c>
      <c r="I81" s="99"/>
      <c r="J81" s="220"/>
      <c r="K81" s="199"/>
      <c r="L81" s="92"/>
      <c r="M81" s="99"/>
      <c r="N81" s="219"/>
      <c r="O81" s="199"/>
      <c r="P81" s="92"/>
      <c r="Q81" s="99"/>
      <c r="R81" s="220"/>
      <c r="S81" s="209"/>
      <c r="T81" s="92"/>
      <c r="U81" s="99"/>
      <c r="V81" s="219"/>
      <c r="W81" s="199"/>
      <c r="X81" s="92"/>
      <c r="Y81" s="99"/>
      <c r="Z81" s="220"/>
      <c r="AA81" s="219"/>
      <c r="AB81" s="237" t="str">
        <f>[1]BBSM!$V$38</f>
        <v>Doç.Dr. Adil AKYÜZ</v>
      </c>
      <c r="AC81" s="272" t="s">
        <v>124</v>
      </c>
      <c r="AD81" s="289"/>
      <c r="AE81" s="237"/>
      <c r="AF81" s="188" t="str">
        <f>[1]BSM!$V$42</f>
        <v>Prof.Dr. Ahmet KORKMAZ- Doç.Dr. Mehmet SÜTYEMEZ</v>
      </c>
      <c r="AG81" s="272" t="s">
        <v>124</v>
      </c>
      <c r="AH81" s="289"/>
      <c r="AI81" s="209"/>
      <c r="AJ81" s="92"/>
      <c r="AK81" s="99"/>
      <c r="AL81" s="219"/>
      <c r="AM81" s="199"/>
      <c r="AN81" s="92"/>
      <c r="AO81" s="99"/>
      <c r="AP81" s="220"/>
      <c r="AQ81" s="237"/>
      <c r="AR81" s="187">
        <f>BTE!$V$48</f>
        <v>4</v>
      </c>
      <c r="AS81" s="99"/>
      <c r="AT81" s="219"/>
      <c r="AU81" s="204"/>
      <c r="AV81" s="187">
        <f>BTE!$V$37</f>
        <v>4</v>
      </c>
      <c r="AW81" s="99"/>
      <c r="AX81" s="220"/>
      <c r="AY81" s="237"/>
      <c r="AZ81" s="187" t="e">
        <f>#REF!</f>
        <v>#REF!</v>
      </c>
      <c r="BA81" s="99"/>
      <c r="BB81" s="219"/>
      <c r="BC81" s="199"/>
      <c r="BD81" s="92"/>
      <c r="BE81" s="99"/>
      <c r="BF81" s="220"/>
      <c r="BG81" s="237"/>
      <c r="BH81" s="187" t="e">
        <f>#REF!</f>
        <v>#REF!</v>
      </c>
      <c r="BI81" s="99"/>
      <c r="BJ81" s="219"/>
      <c r="BK81" s="199"/>
      <c r="BL81" s="92"/>
      <c r="BM81" s="99"/>
      <c r="BN81" s="220"/>
      <c r="BO81" s="237"/>
      <c r="BP81" s="187" t="e">
        <f>#REF!</f>
        <v>#REF!</v>
      </c>
      <c r="BQ81" s="99"/>
      <c r="BR81" s="219"/>
      <c r="BS81" s="199"/>
      <c r="BT81" s="92"/>
      <c r="BU81" s="99"/>
      <c r="BV81" s="220"/>
    </row>
    <row r="82" spans="1:74">
      <c r="A82" s="628"/>
      <c r="B82" s="663"/>
      <c r="C82" s="208"/>
      <c r="D82" s="87"/>
      <c r="E82" s="255"/>
      <c r="F82" s="217"/>
      <c r="G82" s="198"/>
      <c r="H82" s="87"/>
      <c r="I82" s="255"/>
      <c r="J82" s="218"/>
      <c r="K82" s="203" t="e">
        <f>#REF!</f>
        <v>#REF!</v>
      </c>
      <c r="L82" s="188" t="e">
        <f>#REF!</f>
        <v>#REF!</v>
      </c>
      <c r="M82" s="255"/>
      <c r="N82" s="217"/>
      <c r="O82" s="203" t="e">
        <f>#REF!</f>
        <v>#REF!</v>
      </c>
      <c r="P82" s="188" t="e">
        <f>#REF!</f>
        <v>#REF!</v>
      </c>
      <c r="Q82" s="255"/>
      <c r="R82" s="218"/>
      <c r="S82" s="208"/>
      <c r="T82" s="87"/>
      <c r="U82" s="255"/>
      <c r="V82" s="217"/>
      <c r="W82" s="203" t="e">
        <f>#REF!</f>
        <v>#REF!</v>
      </c>
      <c r="X82" s="188" t="e">
        <f>#REF!</f>
        <v>#REF!</v>
      </c>
      <c r="Y82" s="255"/>
      <c r="Z82" s="218"/>
      <c r="AA82" s="208"/>
      <c r="AB82" s="87"/>
      <c r="AC82" s="255"/>
      <c r="AD82" s="288"/>
      <c r="AE82" s="198"/>
      <c r="AF82" s="87"/>
      <c r="AG82" s="255"/>
      <c r="AH82" s="288"/>
      <c r="AI82" s="208"/>
      <c r="AJ82" s="87"/>
      <c r="AK82" s="255"/>
      <c r="AL82" s="217"/>
      <c r="AM82" s="198"/>
      <c r="AN82" s="87"/>
      <c r="AO82" s="255"/>
      <c r="AP82" s="218"/>
      <c r="AQ82" s="208"/>
      <c r="AR82" s="87"/>
      <c r="AS82" s="255"/>
      <c r="AT82" s="217"/>
      <c r="AX82" s="218"/>
      <c r="AY82" s="208"/>
      <c r="AZ82" s="87"/>
      <c r="BA82" s="255"/>
      <c r="BB82" s="217"/>
      <c r="BC82" s="198"/>
      <c r="BD82" s="87"/>
      <c r="BE82" s="255"/>
      <c r="BF82" s="218"/>
      <c r="BG82" s="208"/>
      <c r="BH82" s="87"/>
      <c r="BI82" s="255"/>
      <c r="BJ82" s="217"/>
      <c r="BK82" s="203" t="e">
        <f>#REF!</f>
        <v>#REF!</v>
      </c>
      <c r="BL82" s="188" t="e">
        <f>#REF!</f>
        <v>#REF!</v>
      </c>
      <c r="BM82" s="255"/>
      <c r="BN82" s="218"/>
      <c r="BO82" s="208"/>
      <c r="BP82" s="87"/>
      <c r="BQ82" s="255"/>
      <c r="BR82" s="217"/>
      <c r="BS82" s="203" t="e">
        <f>#REF!</f>
        <v>#REF!</v>
      </c>
      <c r="BT82" s="188" t="e">
        <f>#REF!</f>
        <v>#REF!</v>
      </c>
      <c r="BU82" s="255"/>
      <c r="BV82" s="218"/>
    </row>
    <row r="83" spans="1:74">
      <c r="A83" s="628"/>
      <c r="B83" s="664"/>
      <c r="C83" s="209"/>
      <c r="D83" s="92"/>
      <c r="E83" s="99"/>
      <c r="F83" s="219"/>
      <c r="G83" s="199"/>
      <c r="H83" s="92"/>
      <c r="I83" s="99"/>
      <c r="J83" s="220"/>
      <c r="K83" s="204"/>
      <c r="L83" s="187" t="e">
        <f>#REF!</f>
        <v>#REF!</v>
      </c>
      <c r="M83" s="99"/>
      <c r="N83" s="219"/>
      <c r="O83" s="204"/>
      <c r="P83" s="187" t="e">
        <f>#REF!</f>
        <v>#REF!</v>
      </c>
      <c r="Q83" s="99"/>
      <c r="R83" s="220"/>
      <c r="S83" s="209"/>
      <c r="T83" s="92"/>
      <c r="U83" s="99"/>
      <c r="V83" s="219"/>
      <c r="W83" s="204"/>
      <c r="X83" s="187" t="e">
        <f>#REF!</f>
        <v>#REF!</v>
      </c>
      <c r="Y83" s="99"/>
      <c r="Z83" s="220"/>
      <c r="AA83" s="209"/>
      <c r="AB83" s="92"/>
      <c r="AC83" s="99"/>
      <c r="AD83" s="289"/>
      <c r="AE83" s="199"/>
      <c r="AF83" s="92"/>
      <c r="AG83" s="99"/>
      <c r="AH83" s="289"/>
      <c r="AI83" s="209"/>
      <c r="AJ83" s="92"/>
      <c r="AK83" s="99"/>
      <c r="AL83" s="219"/>
      <c r="AM83" s="199"/>
      <c r="AN83" s="92"/>
      <c r="AO83" s="99"/>
      <c r="AP83" s="220"/>
      <c r="AQ83" s="209"/>
      <c r="AR83" s="92"/>
      <c r="AS83" s="99"/>
      <c r="AT83" s="219"/>
      <c r="AX83" s="220"/>
      <c r="AY83" s="209"/>
      <c r="AZ83" s="92"/>
      <c r="BA83" s="99"/>
      <c r="BB83" s="219"/>
      <c r="BC83" s="199"/>
      <c r="BD83" s="92"/>
      <c r="BE83" s="99"/>
      <c r="BF83" s="220"/>
      <c r="BG83" s="209"/>
      <c r="BH83" s="92"/>
      <c r="BI83" s="99"/>
      <c r="BJ83" s="219"/>
      <c r="BK83" s="204"/>
      <c r="BL83" s="187" t="e">
        <f>#REF!</f>
        <v>#REF!</v>
      </c>
      <c r="BM83" s="99"/>
      <c r="BN83" s="220"/>
      <c r="BO83" s="209"/>
      <c r="BP83" s="92"/>
      <c r="BQ83" s="99"/>
      <c r="BR83" s="219"/>
      <c r="BS83" s="204"/>
      <c r="BT83" s="187" t="e">
        <f>#REF!</f>
        <v>#REF!</v>
      </c>
      <c r="BU83" s="99"/>
      <c r="BV83" s="220"/>
    </row>
    <row r="84" spans="1:74">
      <c r="A84" s="628"/>
      <c r="B84" s="662" t="s">
        <v>1033</v>
      </c>
      <c r="C84" s="208"/>
      <c r="D84" s="87"/>
      <c r="E84" s="255"/>
      <c r="F84" s="217"/>
      <c r="G84" s="198"/>
      <c r="H84" s="87"/>
      <c r="I84" s="255"/>
      <c r="J84" s="218"/>
      <c r="K84" s="198"/>
      <c r="L84" s="87"/>
      <c r="M84" s="255"/>
      <c r="N84" s="217"/>
      <c r="O84" s="198"/>
      <c r="P84" s="87"/>
      <c r="Q84" s="255"/>
      <c r="R84" s="218"/>
      <c r="S84" s="208"/>
      <c r="T84" s="87"/>
      <c r="U84" s="255"/>
      <c r="V84" s="217"/>
      <c r="W84" s="198"/>
      <c r="X84" s="87"/>
      <c r="Y84" s="255"/>
      <c r="Z84" s="218"/>
      <c r="AA84" s="239" t="str">
        <f>[1]BSM!$P$65</f>
        <v>BSM332</v>
      </c>
      <c r="AB84" s="242" t="str">
        <f>[1]BSM!$Q$65</f>
        <v>TARIMSAL YAPILARDA ÇEVRE KONTR. (SEÇ)</v>
      </c>
      <c r="AC84" s="287" t="s">
        <v>123</v>
      </c>
      <c r="AD84" s="288" t="s">
        <v>1046</v>
      </c>
      <c r="AE84" s="239" t="str">
        <f>[1]BSM!$P$64</f>
        <v>BSM330</v>
      </c>
      <c r="AF84" s="239" t="str">
        <f>[1]BSM!$Q$64</f>
        <v>BETONARME (SEÇ)</v>
      </c>
      <c r="AG84" s="287" t="s">
        <v>123</v>
      </c>
      <c r="AH84" s="288" t="s">
        <v>1046</v>
      </c>
      <c r="AI84" s="208"/>
      <c r="AJ84" s="87"/>
      <c r="AK84" s="255"/>
      <c r="AL84" s="217"/>
      <c r="AM84" s="198"/>
      <c r="AN84" s="87"/>
      <c r="AO84" s="255"/>
      <c r="AP84" s="218"/>
      <c r="AQ84" s="208"/>
      <c r="AR84" s="87"/>
      <c r="AS84" s="255"/>
      <c r="AT84" s="217"/>
      <c r="AU84" s="198"/>
      <c r="AV84" s="87"/>
      <c r="AW84" s="255"/>
      <c r="AX84" s="218"/>
      <c r="AY84" s="208"/>
      <c r="AZ84" s="87"/>
      <c r="BA84" s="255"/>
      <c r="BB84" s="217"/>
      <c r="BC84" s="198"/>
      <c r="BD84" s="87"/>
      <c r="BE84" s="255"/>
      <c r="BF84" s="218"/>
      <c r="BG84" s="208"/>
      <c r="BH84" s="87"/>
      <c r="BI84" s="255"/>
      <c r="BJ84" s="217"/>
      <c r="BK84" s="198"/>
      <c r="BL84" s="87"/>
      <c r="BM84" s="255"/>
      <c r="BN84" s="218"/>
      <c r="BO84" s="208"/>
      <c r="BP84" s="87"/>
      <c r="BQ84" s="255"/>
      <c r="BR84" s="217"/>
      <c r="BS84" s="198"/>
      <c r="BT84" s="87"/>
      <c r="BU84" s="255"/>
      <c r="BV84" s="218"/>
    </row>
    <row r="85" spans="1:74">
      <c r="A85" s="628"/>
      <c r="B85" s="663"/>
      <c r="C85" s="209"/>
      <c r="D85" s="92"/>
      <c r="E85" s="99"/>
      <c r="F85" s="219"/>
      <c r="G85" s="199"/>
      <c r="H85" s="92"/>
      <c r="I85" s="99"/>
      <c r="J85" s="220"/>
      <c r="K85" s="199"/>
      <c r="L85" s="92"/>
      <c r="M85" s="99"/>
      <c r="N85" s="219"/>
      <c r="O85" s="199"/>
      <c r="P85" s="92"/>
      <c r="Q85" s="99"/>
      <c r="R85" s="220"/>
      <c r="S85" s="209"/>
      <c r="T85" s="92"/>
      <c r="U85" s="99"/>
      <c r="V85" s="219"/>
      <c r="W85" s="199"/>
      <c r="X85" s="92"/>
      <c r="Y85" s="99"/>
      <c r="Z85" s="220"/>
      <c r="AA85" s="219"/>
      <c r="AB85" s="243" t="str">
        <f>[1]BSM!$V$65</f>
        <v>Y.Doç.Dr. Serpil GENÇOĞLAN</v>
      </c>
      <c r="AC85" s="272" t="s">
        <v>124</v>
      </c>
      <c r="AD85" s="289"/>
      <c r="AE85" s="243"/>
      <c r="AF85" s="241" t="str">
        <f>[1]BSM!$V$64</f>
        <v>Doç.Dr. Adil AKYÜZ</v>
      </c>
      <c r="AG85" s="272" t="s">
        <v>124</v>
      </c>
      <c r="AH85" s="289"/>
      <c r="AI85" s="209"/>
      <c r="AJ85" s="92"/>
      <c r="AK85" s="99"/>
      <c r="AL85" s="219"/>
      <c r="AM85" s="199"/>
      <c r="AN85" s="92"/>
      <c r="AO85" s="99"/>
      <c r="AP85" s="220"/>
      <c r="AQ85" s="209"/>
      <c r="AR85" s="92"/>
      <c r="AS85" s="99"/>
      <c r="AT85" s="219"/>
      <c r="AU85" s="199"/>
      <c r="AV85" s="92"/>
      <c r="AW85" s="99"/>
      <c r="AX85" s="220"/>
      <c r="AY85" s="209"/>
      <c r="AZ85" s="92"/>
      <c r="BA85" s="99"/>
      <c r="BB85" s="219"/>
      <c r="BC85" s="199"/>
      <c r="BD85" s="92"/>
      <c r="BE85" s="99"/>
      <c r="BF85" s="220"/>
      <c r="BG85" s="209"/>
      <c r="BH85" s="92"/>
      <c r="BI85" s="99"/>
      <c r="BJ85" s="219"/>
      <c r="BK85" s="199"/>
      <c r="BL85" s="92"/>
      <c r="BM85" s="99"/>
      <c r="BN85" s="220"/>
      <c r="BO85" s="209"/>
      <c r="BP85" s="92"/>
      <c r="BQ85" s="99"/>
      <c r="BR85" s="219"/>
      <c r="BS85" s="199"/>
      <c r="BT85" s="92"/>
      <c r="BU85" s="99"/>
      <c r="BV85" s="220"/>
    </row>
    <row r="86" spans="1:74">
      <c r="A86" s="628"/>
      <c r="B86" s="663"/>
      <c r="C86" s="208"/>
      <c r="D86" s="87"/>
      <c r="E86" s="255"/>
      <c r="F86" s="217"/>
      <c r="G86" s="198"/>
      <c r="H86" s="87"/>
      <c r="I86" s="255"/>
      <c r="J86" s="218"/>
      <c r="K86" s="198"/>
      <c r="L86" s="87"/>
      <c r="M86" s="255"/>
      <c r="N86" s="217"/>
      <c r="O86" s="198"/>
      <c r="P86" s="87"/>
      <c r="Q86" s="255"/>
      <c r="R86" s="218"/>
      <c r="S86" s="208"/>
      <c r="T86" s="87"/>
      <c r="U86" s="255"/>
      <c r="V86" s="217"/>
      <c r="W86" s="198"/>
      <c r="X86" s="87"/>
      <c r="Y86" s="255"/>
      <c r="Z86" s="218"/>
      <c r="AA86" s="208"/>
      <c r="AB86" s="87"/>
      <c r="AC86" s="255"/>
      <c r="AD86" s="217"/>
      <c r="AE86" s="86" t="e">
        <f>#REF!</f>
        <v>#REF!</v>
      </c>
      <c r="AF86" s="87" t="e">
        <f>#REF!</f>
        <v>#REF!</v>
      </c>
      <c r="AG86" s="287" t="s">
        <v>123</v>
      </c>
      <c r="AH86" s="288"/>
      <c r="AI86" s="208"/>
      <c r="AJ86" s="87"/>
      <c r="AK86" s="255"/>
      <c r="AL86" s="217"/>
      <c r="AM86" s="198"/>
      <c r="AN86" s="87"/>
      <c r="AO86" s="255"/>
      <c r="AP86" s="218"/>
      <c r="AQ86" s="208"/>
      <c r="AR86" s="87"/>
      <c r="AS86" s="255"/>
      <c r="AT86" s="217"/>
      <c r="AU86" s="198"/>
      <c r="AV86" s="87"/>
      <c r="AW86" s="255"/>
      <c r="AX86" s="218"/>
      <c r="AY86" s="208"/>
      <c r="AZ86" s="87"/>
      <c r="BA86" s="255"/>
      <c r="BB86" s="217"/>
      <c r="BC86" s="198"/>
      <c r="BD86" s="87"/>
      <c r="BE86" s="255"/>
      <c r="BF86" s="218"/>
      <c r="BG86" s="208"/>
      <c r="BH86" s="87"/>
      <c r="BI86" s="255"/>
      <c r="BJ86" s="217"/>
      <c r="BK86" s="198"/>
      <c r="BL86" s="87"/>
      <c r="BM86" s="255"/>
      <c r="BN86" s="218"/>
      <c r="BO86" s="208"/>
      <c r="BP86" s="87"/>
      <c r="BQ86" s="255"/>
      <c r="BR86" s="217"/>
      <c r="BS86" s="198"/>
      <c r="BT86" s="87"/>
      <c r="BU86" s="255"/>
      <c r="BV86" s="218"/>
    </row>
    <row r="87" spans="1:74" ht="15.75" thickBot="1">
      <c r="A87" s="629"/>
      <c r="B87" s="665"/>
      <c r="C87" s="214"/>
      <c r="D87" s="215"/>
      <c r="E87" s="258"/>
      <c r="F87" s="225"/>
      <c r="G87" s="216"/>
      <c r="H87" s="215"/>
      <c r="I87" s="258"/>
      <c r="J87" s="226"/>
      <c r="K87" s="216"/>
      <c r="L87" s="215"/>
      <c r="M87" s="258"/>
      <c r="N87" s="225"/>
      <c r="O87" s="216"/>
      <c r="P87" s="215"/>
      <c r="Q87" s="258"/>
      <c r="R87" s="226"/>
      <c r="S87" s="214"/>
      <c r="T87" s="215"/>
      <c r="U87" s="258"/>
      <c r="V87" s="225"/>
      <c r="W87" s="216"/>
      <c r="X87" s="215"/>
      <c r="Y87" s="258"/>
      <c r="Z87" s="226"/>
      <c r="AA87" s="214"/>
      <c r="AB87" s="215"/>
      <c r="AC87" s="258"/>
      <c r="AD87" s="225"/>
      <c r="AE87" s="91" t="str">
        <f>BSM!$P$72</f>
        <v>BBSM413</v>
      </c>
      <c r="AF87" s="92" t="e">
        <f>#REF!</f>
        <v>#REF!</v>
      </c>
      <c r="AG87" s="272" t="s">
        <v>124</v>
      </c>
      <c r="AH87" s="295"/>
      <c r="AI87" s="214"/>
      <c r="AJ87" s="215"/>
      <c r="AK87" s="258"/>
      <c r="AL87" s="225"/>
      <c r="AM87" s="216"/>
      <c r="AN87" s="215"/>
      <c r="AO87" s="258"/>
      <c r="AP87" s="226"/>
      <c r="AQ87" s="214"/>
      <c r="AR87" s="215"/>
      <c r="AS87" s="258"/>
      <c r="AT87" s="225"/>
      <c r="AU87" s="216"/>
      <c r="AV87" s="215"/>
      <c r="AW87" s="258"/>
      <c r="AX87" s="226"/>
      <c r="AY87" s="214"/>
      <c r="AZ87" s="215"/>
      <c r="BA87" s="258"/>
      <c r="BB87" s="225"/>
      <c r="BC87" s="216"/>
      <c r="BD87" s="215"/>
      <c r="BE87" s="258"/>
      <c r="BF87" s="226"/>
      <c r="BG87" s="214"/>
      <c r="BH87" s="215"/>
      <c r="BI87" s="258"/>
      <c r="BJ87" s="225"/>
      <c r="BK87" s="216"/>
      <c r="BL87" s="215"/>
      <c r="BM87" s="258"/>
      <c r="BN87" s="226"/>
      <c r="BO87" s="214"/>
      <c r="BP87" s="215"/>
      <c r="BQ87" s="258"/>
      <c r="BR87" s="225"/>
      <c r="BS87" s="216"/>
      <c r="BT87" s="215"/>
      <c r="BU87" s="258"/>
      <c r="BV87" s="226"/>
    </row>
    <row r="88" spans="1:74">
      <c r="A88" s="627" t="s">
        <v>17</v>
      </c>
      <c r="B88" s="658" t="s">
        <v>1030</v>
      </c>
      <c r="C88" s="212"/>
      <c r="D88" s="197">
        <f>'ZM 1-2-3 BB'!P54</f>
        <v>0</v>
      </c>
      <c r="E88" s="269"/>
      <c r="F88" s="223"/>
      <c r="G88" s="201"/>
      <c r="H88" s="89"/>
      <c r="I88" s="269"/>
      <c r="J88" s="224"/>
      <c r="K88" s="212"/>
      <c r="L88" s="197" t="e">
        <f>#REF!</f>
        <v>#REF!</v>
      </c>
      <c r="M88" s="269"/>
      <c r="N88" s="223"/>
      <c r="O88" s="206"/>
      <c r="P88" s="197" t="e">
        <f>#REF!</f>
        <v>#REF!</v>
      </c>
      <c r="Q88" s="269"/>
      <c r="R88" s="224"/>
      <c r="S88" s="212"/>
      <c r="T88" s="197" t="e">
        <f>#REF!</f>
        <v>#REF!</v>
      </c>
      <c r="U88" s="269"/>
      <c r="V88" s="223"/>
      <c r="W88" s="206"/>
      <c r="X88" s="197" t="e">
        <f>#REF!</f>
        <v>#REF!</v>
      </c>
      <c r="Y88" s="269"/>
      <c r="Z88" s="224"/>
      <c r="AA88" s="212"/>
      <c r="AB88" s="197" t="e">
        <f>#REF!</f>
        <v>#REF!</v>
      </c>
      <c r="AC88" s="269"/>
      <c r="AD88" s="293" t="s">
        <v>1046</v>
      </c>
      <c r="AE88" s="206"/>
      <c r="AF88" s="197" t="e">
        <f>#REF!</f>
        <v>#REF!</v>
      </c>
      <c r="AG88" s="269"/>
      <c r="AH88" s="293" t="s">
        <v>1045</v>
      </c>
      <c r="AI88" s="212"/>
      <c r="AJ88" s="197">
        <f>BGM!$P$20</f>
        <v>0</v>
      </c>
      <c r="AK88" s="269"/>
      <c r="AL88" s="223"/>
      <c r="AM88" s="206"/>
      <c r="AN88" s="197">
        <f>BGM!$P$27</f>
        <v>0</v>
      </c>
      <c r="AO88" s="269"/>
      <c r="AP88" s="224"/>
      <c r="AQ88" s="212"/>
      <c r="AR88" s="197" t="str">
        <f>BTE!$P$19</f>
        <v>Sosyal Seçmeli Dersler I</v>
      </c>
      <c r="AS88" s="269"/>
      <c r="AT88" s="223"/>
      <c r="AU88" s="206"/>
      <c r="AV88" s="197" t="str">
        <f>BTE!$P$26</f>
        <v>BOZ151</v>
      </c>
      <c r="AW88" s="269"/>
      <c r="AX88" s="224"/>
      <c r="AY88" s="212"/>
      <c r="AZ88" s="197" t="e">
        <f>#REF!</f>
        <v>#REF!</v>
      </c>
      <c r="BA88" s="269"/>
      <c r="BB88" s="223"/>
      <c r="BC88" s="206"/>
      <c r="BD88" s="197" t="e">
        <f>#REF!</f>
        <v>#REF!</v>
      </c>
      <c r="BE88" s="269"/>
      <c r="BF88" s="224"/>
      <c r="BG88" s="212"/>
      <c r="BH88" s="197" t="e">
        <f>#REF!</f>
        <v>#REF!</v>
      </c>
      <c r="BI88" s="269"/>
      <c r="BJ88" s="223"/>
      <c r="BK88" s="201"/>
      <c r="BL88" s="89"/>
      <c r="BM88" s="269"/>
      <c r="BN88" s="224"/>
      <c r="BO88" s="212"/>
      <c r="BP88" s="197" t="e">
        <f>#REF!</f>
        <v>#REF!</v>
      </c>
      <c r="BQ88" s="269"/>
      <c r="BR88" s="223"/>
      <c r="BS88" s="201"/>
      <c r="BT88" s="89"/>
      <c r="BU88" s="269"/>
      <c r="BV88" s="224"/>
    </row>
    <row r="89" spans="1:74">
      <c r="A89" s="628"/>
      <c r="B89" s="659"/>
      <c r="C89" s="213"/>
      <c r="D89" s="186"/>
      <c r="E89" s="99"/>
      <c r="F89" s="219"/>
      <c r="G89" s="199"/>
      <c r="H89" s="92"/>
      <c r="I89" s="99"/>
      <c r="J89" s="220"/>
      <c r="K89" s="213"/>
      <c r="L89" s="186"/>
      <c r="M89" s="99"/>
      <c r="N89" s="219"/>
      <c r="O89" s="207"/>
      <c r="P89" s="186"/>
      <c r="Q89" s="99"/>
      <c r="R89" s="220"/>
      <c r="S89" s="213"/>
      <c r="T89" s="186"/>
      <c r="U89" s="99"/>
      <c r="V89" s="219"/>
      <c r="W89" s="207"/>
      <c r="X89" s="186"/>
      <c r="Y89" s="99"/>
      <c r="Z89" s="220"/>
      <c r="AA89" s="213"/>
      <c r="AB89" s="186"/>
      <c r="AC89" s="99"/>
      <c r="AD89" s="289"/>
      <c r="AE89" s="207"/>
      <c r="AF89" s="186"/>
      <c r="AG89" s="99"/>
      <c r="AH89" s="289"/>
      <c r="AI89" s="213"/>
      <c r="AJ89" s="186"/>
      <c r="AK89" s="99"/>
      <c r="AL89" s="219"/>
      <c r="AM89" s="207"/>
      <c r="AN89" s="186"/>
      <c r="AO89" s="99"/>
      <c r="AP89" s="220"/>
      <c r="AQ89" s="213"/>
      <c r="AR89" s="186"/>
      <c r="AS89" s="99"/>
      <c r="AT89" s="219"/>
      <c r="AU89" s="207"/>
      <c r="AV89" s="186"/>
      <c r="AW89" s="99"/>
      <c r="AX89" s="220"/>
      <c r="AY89" s="213"/>
      <c r="AZ89" s="186"/>
      <c r="BA89" s="99"/>
      <c r="BB89" s="219"/>
      <c r="BC89" s="207"/>
      <c r="BD89" s="186"/>
      <c r="BE89" s="99"/>
      <c r="BF89" s="220"/>
      <c r="BG89" s="213"/>
      <c r="BH89" s="186"/>
      <c r="BI89" s="99"/>
      <c r="BJ89" s="219"/>
      <c r="BK89" s="199"/>
      <c r="BL89" s="92"/>
      <c r="BM89" s="99"/>
      <c r="BN89" s="220"/>
      <c r="BO89" s="213"/>
      <c r="BP89" s="186"/>
      <c r="BQ89" s="99"/>
      <c r="BR89" s="219"/>
      <c r="BS89" s="199"/>
      <c r="BT89" s="92"/>
      <c r="BU89" s="99"/>
      <c r="BV89" s="220"/>
    </row>
    <row r="90" spans="1:74">
      <c r="A90" s="628"/>
      <c r="B90" s="659"/>
      <c r="C90" s="208"/>
      <c r="D90" s="87"/>
      <c r="E90" s="255"/>
      <c r="F90" s="217"/>
      <c r="G90" s="198"/>
      <c r="H90" s="169"/>
      <c r="I90" s="270"/>
      <c r="J90" s="218"/>
      <c r="K90" s="208"/>
      <c r="L90" s="87"/>
      <c r="M90" s="255"/>
      <c r="N90" s="217"/>
      <c r="O90" s="198"/>
      <c r="P90" s="169"/>
      <c r="Q90" s="270"/>
      <c r="R90" s="218"/>
      <c r="S90" s="208"/>
      <c r="T90" s="87"/>
      <c r="U90" s="255"/>
      <c r="V90" s="217"/>
      <c r="W90" s="198"/>
      <c r="X90" s="169"/>
      <c r="Y90" s="270"/>
      <c r="Z90" s="218"/>
      <c r="AA90" s="235" t="e">
        <f>#REF!</f>
        <v>#REF!</v>
      </c>
      <c r="AB90" s="180" t="e">
        <f>#REF!</f>
        <v>#REF!</v>
      </c>
      <c r="AC90" s="287" t="s">
        <v>123</v>
      </c>
      <c r="AD90" s="288"/>
      <c r="AE90" s="198"/>
      <c r="AF90" s="169"/>
      <c r="AG90" s="270"/>
      <c r="AH90" s="288"/>
      <c r="AI90" s="235" t="str">
        <f>GM!$P$18</f>
        <v>GM104</v>
      </c>
      <c r="AJ90" s="180" t="str">
        <f>GM!$Q$18</f>
        <v>FİZİK -II-</v>
      </c>
      <c r="AK90" s="255"/>
      <c r="AL90" s="217"/>
      <c r="AM90" s="198"/>
      <c r="AN90" s="169"/>
      <c r="AO90" s="270"/>
      <c r="AP90" s="218"/>
      <c r="AQ90" s="208"/>
      <c r="AR90" s="87"/>
      <c r="AS90" s="255"/>
      <c r="AT90" s="217"/>
      <c r="AU90" s="198"/>
      <c r="AV90" s="169"/>
      <c r="AW90" s="270"/>
      <c r="AX90" s="218"/>
      <c r="AY90" s="208"/>
      <c r="AZ90" s="87"/>
      <c r="BA90" s="255"/>
      <c r="BB90" s="217"/>
      <c r="BC90" s="198"/>
      <c r="BD90" s="169"/>
      <c r="BE90" s="270"/>
      <c r="BF90" s="218"/>
      <c r="BG90" s="208"/>
      <c r="BH90" s="87"/>
      <c r="BI90" s="255"/>
      <c r="BJ90" s="217"/>
      <c r="BK90" s="198"/>
      <c r="BL90" s="169"/>
      <c r="BM90" s="270"/>
      <c r="BN90" s="218"/>
      <c r="BO90" s="208"/>
      <c r="BP90" s="87"/>
      <c r="BQ90" s="255"/>
      <c r="BR90" s="217"/>
      <c r="BS90" s="198"/>
      <c r="BT90" s="169"/>
      <c r="BU90" s="270"/>
      <c r="BV90" s="218"/>
    </row>
    <row r="91" spans="1:74">
      <c r="A91" s="628"/>
      <c r="B91" s="660"/>
      <c r="C91" s="209"/>
      <c r="D91" s="92"/>
      <c r="E91" s="99"/>
      <c r="F91" s="219"/>
      <c r="G91" s="248"/>
      <c r="H91" s="150"/>
      <c r="I91" s="256"/>
      <c r="J91" s="220"/>
      <c r="K91" s="199"/>
      <c r="L91" s="92"/>
      <c r="M91" s="99"/>
      <c r="N91" s="219"/>
      <c r="O91" s="199"/>
      <c r="P91" s="92"/>
      <c r="Q91" s="99"/>
      <c r="R91" s="220"/>
      <c r="S91" s="209"/>
      <c r="T91" s="92"/>
      <c r="U91" s="99"/>
      <c r="V91" s="219"/>
      <c r="W91" s="199"/>
      <c r="X91" s="92"/>
      <c r="Y91" s="99"/>
      <c r="Z91" s="220"/>
      <c r="AA91" s="233"/>
      <c r="AB91" s="181" t="e">
        <f>#REF!</f>
        <v>#REF!</v>
      </c>
      <c r="AC91" s="272" t="s">
        <v>124</v>
      </c>
      <c r="AD91" s="289"/>
      <c r="AE91" s="199"/>
      <c r="AF91" s="92"/>
      <c r="AG91" s="99"/>
      <c r="AH91" s="289"/>
      <c r="AI91" s="233"/>
      <c r="AJ91" s="181" t="str">
        <f>GM!$V$18</f>
        <v>Doç.Dr. Şükrü KARATAŞ</v>
      </c>
      <c r="AK91" s="99"/>
      <c r="AL91" s="219"/>
      <c r="AM91" s="199"/>
      <c r="AN91" s="92"/>
      <c r="AO91" s="99"/>
      <c r="AP91" s="220"/>
      <c r="AQ91" s="209"/>
      <c r="AR91" s="92"/>
      <c r="AS91" s="99"/>
      <c r="AT91" s="219"/>
      <c r="AU91" s="199"/>
      <c r="AV91" s="92"/>
      <c r="AW91" s="99"/>
      <c r="AX91" s="220"/>
      <c r="AY91" s="209"/>
      <c r="AZ91" s="92"/>
      <c r="BA91" s="99"/>
      <c r="BB91" s="219"/>
      <c r="BC91" s="199"/>
      <c r="BD91" s="92"/>
      <c r="BE91" s="99"/>
      <c r="BF91" s="220"/>
      <c r="BG91" s="209"/>
      <c r="BH91" s="92"/>
      <c r="BI91" s="99"/>
      <c r="BJ91" s="219"/>
      <c r="BK91" s="199"/>
      <c r="BL91" s="92"/>
      <c r="BM91" s="99"/>
      <c r="BN91" s="220"/>
      <c r="BO91" s="209"/>
      <c r="BP91" s="92"/>
      <c r="BQ91" s="99"/>
      <c r="BR91" s="219"/>
      <c r="BS91" s="199"/>
      <c r="BT91" s="92"/>
      <c r="BU91" s="99"/>
      <c r="BV91" s="220"/>
    </row>
    <row r="92" spans="1:74">
      <c r="A92" s="628"/>
      <c r="B92" s="661" t="s">
        <v>1031</v>
      </c>
      <c r="C92" s="208"/>
      <c r="D92" s="87"/>
      <c r="E92" s="255"/>
      <c r="F92" s="217"/>
      <c r="G92" s="203" t="str">
        <f>'ZM 1-2-3 BB'!$P$32</f>
        <v>Kodu</v>
      </c>
      <c r="H92" s="188" t="str">
        <f>'ZM 1-2-3 BB'!$Q$32</f>
        <v>Ders</v>
      </c>
      <c r="I92" s="255"/>
      <c r="J92" s="218"/>
      <c r="K92" s="198"/>
      <c r="L92" s="87"/>
      <c r="M92" s="255"/>
      <c r="N92" s="217"/>
      <c r="O92" s="203" t="e">
        <f>#REF!</f>
        <v>#REF!</v>
      </c>
      <c r="P92" s="188" t="e">
        <f>#REF!</f>
        <v>#REF!</v>
      </c>
      <c r="Q92" s="255"/>
      <c r="R92" s="218"/>
      <c r="S92" s="238" t="e">
        <f>#REF!</f>
        <v>#REF!</v>
      </c>
      <c r="T92" s="239" t="e">
        <f>#REF!</f>
        <v>#REF!</v>
      </c>
      <c r="U92" s="255"/>
      <c r="V92" s="217"/>
      <c r="W92" s="198"/>
      <c r="X92" s="87"/>
      <c r="Y92" s="255"/>
      <c r="Z92" s="218"/>
      <c r="AA92" s="239" t="str">
        <f>[1]BBSM!$P$64</f>
        <v>BBSM312</v>
      </c>
      <c r="AB92" s="242" t="str">
        <f>[1]BBSM!$Q$64</f>
        <v>BİYOYAKIT ÜRETİM TEKNOLOJİSİ (SEÇ)</v>
      </c>
      <c r="AC92" s="287" t="s">
        <v>123</v>
      </c>
      <c r="AD92" s="288" t="s">
        <v>1044</v>
      </c>
      <c r="AE92" s="203" t="e">
        <f>#REF!</f>
        <v>#REF!</v>
      </c>
      <c r="AF92" s="188" t="e">
        <f>#REF!</f>
        <v>#REF!</v>
      </c>
      <c r="AG92" s="287" t="s">
        <v>123</v>
      </c>
      <c r="AH92" s="288" t="s">
        <v>1042</v>
      </c>
      <c r="AI92" s="208"/>
      <c r="AJ92" s="87"/>
      <c r="AK92" s="255"/>
      <c r="AL92" s="217"/>
      <c r="AM92" s="198"/>
      <c r="AN92" s="87"/>
      <c r="AO92" s="255"/>
      <c r="AP92" s="218"/>
      <c r="AQ92" s="208"/>
      <c r="AR92" s="87"/>
      <c r="AS92" s="255"/>
      <c r="AT92" s="217"/>
      <c r="AU92" s="242" t="str">
        <f>BTE!$P$69</f>
        <v>BTE321</v>
      </c>
      <c r="AV92" s="239" t="str">
        <f>BTE!$Q$69</f>
        <v>TARIM EKONOMİSİNDE BİLGİSAYAR UYGULAMALARI(SEÇ)</v>
      </c>
      <c r="AW92" s="255"/>
      <c r="AX92" s="218"/>
      <c r="AY92" s="208"/>
      <c r="AZ92" s="87"/>
      <c r="BA92" s="255"/>
      <c r="BB92" s="217"/>
      <c r="BC92" s="203" t="e">
        <f>#REF!</f>
        <v>#REF!</v>
      </c>
      <c r="BD92" s="188" t="e">
        <f>#REF!</f>
        <v>#REF!</v>
      </c>
      <c r="BE92" s="255"/>
      <c r="BF92" s="218"/>
      <c r="BG92" s="238" t="str">
        <f>TBBB!$P$49</f>
        <v>Seçmeli Dersler V</v>
      </c>
      <c r="BH92" s="239">
        <f>TBBB!$Q$49</f>
        <v>0</v>
      </c>
      <c r="BI92" s="255"/>
      <c r="BJ92" s="217"/>
      <c r="BK92" s="242" t="e">
        <f>#REF!</f>
        <v>#REF!</v>
      </c>
      <c r="BL92" s="239" t="e">
        <f>#REF!</f>
        <v>#REF!</v>
      </c>
      <c r="BM92" s="255"/>
      <c r="BN92" s="218"/>
      <c r="BO92" s="238" t="e">
        <f>#REF!</f>
        <v>#REF!</v>
      </c>
      <c r="BP92" s="239" t="e">
        <f>#REF!</f>
        <v>#REF!</v>
      </c>
      <c r="BQ92" s="255"/>
      <c r="BR92" s="217"/>
      <c r="BS92" s="198"/>
      <c r="BT92" s="87"/>
      <c r="BU92" s="255"/>
      <c r="BV92" s="218"/>
    </row>
    <row r="93" spans="1:74">
      <c r="A93" s="628"/>
      <c r="B93" s="659"/>
      <c r="C93" s="209"/>
      <c r="D93" s="92"/>
      <c r="E93" s="99"/>
      <c r="F93" s="219"/>
      <c r="G93" s="204"/>
      <c r="H93" s="187" t="str">
        <f>'ZM 1-2-3 BB'!$V$32</f>
        <v>DERSİN ÖĞRETİM ELEMANI</v>
      </c>
      <c r="I93" s="99"/>
      <c r="J93" s="220"/>
      <c r="K93" s="199"/>
      <c r="L93" s="92"/>
      <c r="M93" s="99"/>
      <c r="N93" s="219"/>
      <c r="O93" s="204"/>
      <c r="P93" s="187" t="e">
        <f>#REF!</f>
        <v>#REF!</v>
      </c>
      <c r="Q93" s="99"/>
      <c r="R93" s="220"/>
      <c r="S93" s="240"/>
      <c r="T93" s="241" t="e">
        <f>#REF!</f>
        <v>#REF!</v>
      </c>
      <c r="U93" s="99"/>
      <c r="V93" s="219"/>
      <c r="W93" s="199"/>
      <c r="X93" s="92"/>
      <c r="Y93" s="99"/>
      <c r="Z93" s="220"/>
      <c r="AA93" s="219"/>
      <c r="AB93" s="243" t="str">
        <f>[1]BBSM!$V$64</f>
        <v>Y.Doç.Dr. Ertuğrul ALTUNTAŞ</v>
      </c>
      <c r="AC93" s="272" t="s">
        <v>124</v>
      </c>
      <c r="AD93" s="289"/>
      <c r="AE93" s="204"/>
      <c r="AF93" s="187" t="e">
        <f>#REF!</f>
        <v>#REF!</v>
      </c>
      <c r="AG93" s="272" t="s">
        <v>124</v>
      </c>
      <c r="AH93" s="289"/>
      <c r="AI93" s="209"/>
      <c r="AJ93" s="92"/>
      <c r="AK93" s="99"/>
      <c r="AL93" s="219"/>
      <c r="AM93" s="199"/>
      <c r="AN93" s="92"/>
      <c r="AO93" s="99"/>
      <c r="AP93" s="220"/>
      <c r="AQ93" s="209"/>
      <c r="AR93" s="92"/>
      <c r="AS93" s="99"/>
      <c r="AT93" s="219"/>
      <c r="AU93" s="243" t="str">
        <f>TE!$P$57</f>
        <v>BTE453</v>
      </c>
      <c r="AV93" s="241">
        <f>BTE!$V$69</f>
        <v>3</v>
      </c>
      <c r="AW93" s="99"/>
      <c r="AX93" s="220"/>
      <c r="AY93" s="209"/>
      <c r="AZ93" s="92"/>
      <c r="BA93" s="99"/>
      <c r="BB93" s="219"/>
      <c r="BC93" s="204" t="str">
        <f>TB!$P$36</f>
        <v>BTB211</v>
      </c>
      <c r="BD93" s="187" t="e">
        <f>#REF!</f>
        <v>#REF!</v>
      </c>
      <c r="BE93" s="99"/>
      <c r="BF93" s="220"/>
      <c r="BG93" s="240"/>
      <c r="BH93" s="241">
        <f>TBBB!$V$49</f>
        <v>0</v>
      </c>
      <c r="BI93" s="99"/>
      <c r="BJ93" s="219"/>
      <c r="BK93" s="243">
        <f>TBBB!$P$48</f>
        <v>0</v>
      </c>
      <c r="BL93" s="241" t="e">
        <f>#REF!</f>
        <v>#REF!</v>
      </c>
      <c r="BM93" s="99"/>
      <c r="BN93" s="220"/>
      <c r="BO93" s="240"/>
      <c r="BP93" s="241" t="e">
        <f>#REF!</f>
        <v>#REF!</v>
      </c>
      <c r="BQ93" s="99"/>
      <c r="BR93" s="219"/>
      <c r="BS93" s="199"/>
      <c r="BT93" s="92"/>
      <c r="BU93" s="99"/>
      <c r="BV93" s="220"/>
    </row>
    <row r="94" spans="1:74">
      <c r="A94" s="628"/>
      <c r="B94" s="659"/>
      <c r="C94" s="208"/>
      <c r="D94" s="87"/>
      <c r="E94" s="255"/>
      <c r="F94" s="217"/>
      <c r="G94" s="198"/>
      <c r="H94" s="87"/>
      <c r="I94" s="255"/>
      <c r="J94" s="218"/>
      <c r="K94" s="198"/>
      <c r="L94" s="87"/>
      <c r="M94" s="255"/>
      <c r="N94" s="217"/>
      <c r="O94" s="198"/>
      <c r="P94" s="87"/>
      <c r="Q94" s="255"/>
      <c r="R94" s="218"/>
      <c r="S94" s="238">
        <f>BK!$P$49</f>
        <v>0</v>
      </c>
      <c r="T94" s="239" t="str">
        <f>BK!$Q$49</f>
        <v>SEÇMELİ</v>
      </c>
      <c r="U94" s="255"/>
      <c r="V94" s="217"/>
      <c r="W94" s="198"/>
      <c r="X94" s="87"/>
      <c r="Y94" s="255"/>
      <c r="Z94" s="218"/>
      <c r="AA94" s="208"/>
      <c r="AB94" s="87"/>
      <c r="AC94" s="255"/>
      <c r="AD94" s="288"/>
      <c r="AE94" s="198"/>
      <c r="AF94" s="87"/>
      <c r="AG94" s="287" t="s">
        <v>123</v>
      </c>
      <c r="AH94" s="288"/>
      <c r="AI94" s="208"/>
      <c r="AJ94" s="87"/>
      <c r="AK94" s="255"/>
      <c r="AL94" s="217"/>
      <c r="AM94" s="198"/>
      <c r="AN94" s="87"/>
      <c r="AO94" s="255"/>
      <c r="AP94" s="218"/>
      <c r="AQ94" s="208"/>
      <c r="AR94" s="87"/>
      <c r="AS94" s="255"/>
      <c r="AT94" s="217"/>
      <c r="AU94" s="198"/>
      <c r="AV94" s="87"/>
      <c r="AW94" s="255"/>
      <c r="AX94" s="218"/>
      <c r="AY94" s="208"/>
      <c r="AZ94" s="87"/>
      <c r="BA94" s="255"/>
      <c r="BB94" s="217"/>
      <c r="BC94" s="198"/>
      <c r="BD94" s="87"/>
      <c r="BE94" s="255"/>
      <c r="BF94" s="218"/>
      <c r="BG94" s="208"/>
      <c r="BH94" s="87"/>
      <c r="BI94" s="255"/>
      <c r="BJ94" s="217"/>
      <c r="BK94" s="198"/>
      <c r="BL94" s="87"/>
      <c r="BM94" s="255"/>
      <c r="BN94" s="218"/>
      <c r="BO94" s="208"/>
      <c r="BP94" s="87"/>
      <c r="BQ94" s="255"/>
      <c r="BR94" s="217"/>
      <c r="BS94" s="198"/>
      <c r="BT94" s="87"/>
      <c r="BU94" s="255"/>
      <c r="BV94" s="218"/>
    </row>
    <row r="95" spans="1:74">
      <c r="A95" s="628"/>
      <c r="B95" s="660"/>
      <c r="C95" s="209"/>
      <c r="D95" s="92"/>
      <c r="E95" s="99"/>
      <c r="F95" s="219"/>
      <c r="G95" s="248"/>
      <c r="H95" s="150"/>
      <c r="I95" s="99"/>
      <c r="J95" s="220"/>
      <c r="K95" s="199"/>
      <c r="L95" s="92"/>
      <c r="M95" s="99"/>
      <c r="N95" s="219"/>
      <c r="O95" s="248"/>
      <c r="P95" s="150"/>
      <c r="Q95" s="99"/>
      <c r="R95" s="220"/>
      <c r="S95" s="240"/>
      <c r="T95" s="241">
        <f>BK!$V$49</f>
        <v>0</v>
      </c>
      <c r="U95" s="99"/>
      <c r="V95" s="219"/>
      <c r="W95" s="248"/>
      <c r="X95" s="150"/>
      <c r="Y95" s="99"/>
      <c r="Z95" s="220"/>
      <c r="AA95" s="209"/>
      <c r="AB95" s="92"/>
      <c r="AC95" s="99"/>
      <c r="AD95" s="289"/>
      <c r="AE95" s="248"/>
      <c r="AF95" s="150"/>
      <c r="AG95" s="272" t="s">
        <v>124</v>
      </c>
      <c r="AH95" s="289"/>
      <c r="AI95" s="209"/>
      <c r="AJ95" s="92"/>
      <c r="AK95" s="99"/>
      <c r="AL95" s="219"/>
      <c r="AM95" s="248"/>
      <c r="AN95" s="150"/>
      <c r="AO95" s="99"/>
      <c r="AP95" s="220"/>
      <c r="AQ95" s="209"/>
      <c r="AR95" s="92"/>
      <c r="AS95" s="99"/>
      <c r="AT95" s="219"/>
      <c r="AU95" s="248"/>
      <c r="AV95" s="150"/>
      <c r="AW95" s="99"/>
      <c r="AX95" s="220"/>
      <c r="AY95" s="209"/>
      <c r="AZ95" s="92"/>
      <c r="BA95" s="99"/>
      <c r="BB95" s="219"/>
      <c r="BC95" s="248"/>
      <c r="BD95" s="150"/>
      <c r="BE95" s="99"/>
      <c r="BF95" s="220"/>
      <c r="BG95" s="209"/>
      <c r="BH95" s="92"/>
      <c r="BI95" s="99"/>
      <c r="BJ95" s="219"/>
      <c r="BK95" s="248"/>
      <c r="BL95" s="150"/>
      <c r="BM95" s="99"/>
      <c r="BN95" s="220"/>
      <c r="BO95" s="209"/>
      <c r="BP95" s="92"/>
      <c r="BQ95" s="99"/>
      <c r="BR95" s="219"/>
      <c r="BS95" s="248"/>
      <c r="BT95" s="150"/>
      <c r="BU95" s="99"/>
      <c r="BV95" s="220"/>
    </row>
    <row r="96" spans="1:74">
      <c r="A96" s="628"/>
      <c r="B96" s="666" t="s">
        <v>1039</v>
      </c>
      <c r="C96" s="247"/>
      <c r="D96" s="150"/>
      <c r="E96" s="256"/>
      <c r="F96" s="252"/>
      <c r="G96" s="279" t="str">
        <f>'ZM 1-2-3 BB'!$P$13</f>
        <v>BOZ103</v>
      </c>
      <c r="H96" s="180" t="str">
        <f>'ZM 1-2-3 BB'!$Q$13</f>
        <v xml:space="preserve">ATATÜRK İLKELERİ VE İNKİLAP TARİHİ I </v>
      </c>
      <c r="I96" s="255"/>
      <c r="J96" s="218"/>
      <c r="K96" s="248"/>
      <c r="L96" s="150"/>
      <c r="M96" s="256"/>
      <c r="N96" s="252"/>
      <c r="O96" s="279" t="e">
        <f>#REF!</f>
        <v>#REF!</v>
      </c>
      <c r="P96" s="180" t="e">
        <f>#REF!</f>
        <v>#REF!</v>
      </c>
      <c r="Q96" s="256"/>
      <c r="R96" s="249"/>
      <c r="S96" s="247"/>
      <c r="T96" s="150"/>
      <c r="U96" s="256"/>
      <c r="V96" s="252"/>
      <c r="W96" s="279" t="e">
        <f>#REF!</f>
        <v>#REF!</v>
      </c>
      <c r="X96" s="180" t="e">
        <f>#REF!</f>
        <v>#REF!</v>
      </c>
      <c r="Y96" s="256"/>
      <c r="Z96" s="249"/>
      <c r="AA96" s="247" t="str">
        <f>[1]BSM!$P$47</f>
        <v>BSM314</v>
      </c>
      <c r="AB96" s="247" t="str">
        <f>[1]BSM!$Q$47</f>
        <v>MESLEKİ UYGULAMALAR -II-</v>
      </c>
      <c r="AC96" s="287" t="s">
        <v>123</v>
      </c>
      <c r="AD96" s="294" t="s">
        <v>1043</v>
      </c>
      <c r="AE96" s="279" t="e">
        <f>#REF!</f>
        <v>#REF!</v>
      </c>
      <c r="AF96" s="180" t="e">
        <f>#REF!</f>
        <v>#REF!</v>
      </c>
      <c r="AG96" s="287" t="s">
        <v>123</v>
      </c>
      <c r="AH96" s="294" t="s">
        <v>1046</v>
      </c>
      <c r="AI96" s="247"/>
      <c r="AJ96" s="150"/>
      <c r="AK96" s="256"/>
      <c r="AL96" s="252"/>
      <c r="AM96" s="279">
        <f>BGM!$P$11</f>
        <v>0</v>
      </c>
      <c r="AN96" s="180">
        <f>BGM!$Q$11</f>
        <v>0</v>
      </c>
      <c r="AO96" s="256"/>
      <c r="AP96" s="249"/>
      <c r="AQ96" s="247"/>
      <c r="AR96" s="150"/>
      <c r="AS96" s="256"/>
      <c r="AT96" s="252"/>
      <c r="AU96" s="279" t="str">
        <f>BTE!$P$13</f>
        <v>BZF119</v>
      </c>
      <c r="AV96" s="180" t="str">
        <f>BTE!$Q$13</f>
        <v>BOTANİK I</v>
      </c>
      <c r="AW96" s="256"/>
      <c r="AX96" s="249"/>
      <c r="AY96" s="247"/>
      <c r="AZ96" s="150"/>
      <c r="BA96" s="256"/>
      <c r="BB96" s="252"/>
      <c r="BC96" s="279" t="e">
        <f>#REF!</f>
        <v>#REF!</v>
      </c>
      <c r="BD96" s="180" t="e">
        <f>#REF!</f>
        <v>#REF!</v>
      </c>
      <c r="BE96" s="256"/>
      <c r="BF96" s="249"/>
      <c r="BG96" s="247"/>
      <c r="BH96" s="150"/>
      <c r="BI96" s="256"/>
      <c r="BJ96" s="252"/>
      <c r="BK96" s="279" t="e">
        <f>#REF!</f>
        <v>#REF!</v>
      </c>
      <c r="BL96" s="180" t="e">
        <f>#REF!</f>
        <v>#REF!</v>
      </c>
      <c r="BM96" s="256"/>
      <c r="BN96" s="249"/>
      <c r="BO96" s="247"/>
      <c r="BP96" s="150"/>
      <c r="BQ96" s="256"/>
      <c r="BR96" s="252"/>
      <c r="BS96" s="279" t="e">
        <f>#REF!</f>
        <v>#REF!</v>
      </c>
      <c r="BT96" s="180" t="e">
        <f>#REF!</f>
        <v>#REF!</v>
      </c>
      <c r="BU96" s="256"/>
      <c r="BV96" s="249"/>
    </row>
    <row r="97" spans="1:74">
      <c r="A97" s="628"/>
      <c r="B97" s="667"/>
      <c r="C97" s="247"/>
      <c r="D97" s="150"/>
      <c r="E97" s="256"/>
      <c r="F97" s="252"/>
      <c r="G97" s="280"/>
      <c r="H97" s="181" t="str">
        <f>'ZM 1-2-3 BB'!$V$13</f>
        <v>Okt.Ahmet ÖZKARCI</v>
      </c>
      <c r="I97" s="99"/>
      <c r="J97" s="220"/>
      <c r="K97" s="248"/>
      <c r="L97" s="150"/>
      <c r="M97" s="256"/>
      <c r="N97" s="252"/>
      <c r="O97" s="280"/>
      <c r="P97" s="181" t="e">
        <f>#REF!</f>
        <v>#REF!</v>
      </c>
      <c r="Q97" s="256"/>
      <c r="R97" s="249"/>
      <c r="S97" s="247"/>
      <c r="T97" s="150"/>
      <c r="U97" s="256"/>
      <c r="V97" s="252"/>
      <c r="W97" s="280"/>
      <c r="X97" s="181" t="e">
        <f>#REF!</f>
        <v>#REF!</v>
      </c>
      <c r="Y97" s="256"/>
      <c r="Z97" s="249"/>
      <c r="AA97" s="247"/>
      <c r="AB97" s="247" t="str">
        <f>[1]BSM!$V$47</f>
        <v>Bölüm Öğretim Üyeleri</v>
      </c>
      <c r="AC97" s="272" t="s">
        <v>124</v>
      </c>
      <c r="AD97" s="294"/>
      <c r="AE97" s="280"/>
      <c r="AF97" s="181" t="e">
        <f>#REF!</f>
        <v>#REF!</v>
      </c>
      <c r="AG97" s="272" t="s">
        <v>124</v>
      </c>
      <c r="AH97" s="294"/>
      <c r="AI97" s="247"/>
      <c r="AJ97" s="150"/>
      <c r="AK97" s="256"/>
      <c r="AL97" s="252"/>
      <c r="AM97" s="280"/>
      <c r="AN97" s="181">
        <f>BGM!$V$11</f>
        <v>0</v>
      </c>
      <c r="AO97" s="256"/>
      <c r="AP97" s="249"/>
      <c r="AQ97" s="247"/>
      <c r="AR97" s="150"/>
      <c r="AS97" s="256"/>
      <c r="AT97" s="252"/>
      <c r="AU97" s="280"/>
      <c r="AV97" s="181">
        <f>BTE!$V$13</f>
        <v>6</v>
      </c>
      <c r="AW97" s="256"/>
      <c r="AX97" s="249"/>
      <c r="AY97" s="247"/>
      <c r="AZ97" s="150"/>
      <c r="BA97" s="256"/>
      <c r="BB97" s="252"/>
      <c r="BC97" s="280"/>
      <c r="BD97" s="181" t="e">
        <f>#REF!</f>
        <v>#REF!</v>
      </c>
      <c r="BE97" s="256"/>
      <c r="BF97" s="249"/>
      <c r="BG97" s="247"/>
      <c r="BH97" s="150"/>
      <c r="BI97" s="256"/>
      <c r="BJ97" s="252"/>
      <c r="BK97" s="280"/>
      <c r="BL97" s="181" t="e">
        <f>#REF!</f>
        <v>#REF!</v>
      </c>
      <c r="BM97" s="256"/>
      <c r="BN97" s="249"/>
      <c r="BO97" s="247"/>
      <c r="BP97" s="150"/>
      <c r="BQ97" s="256"/>
      <c r="BR97" s="252"/>
      <c r="BS97" s="280"/>
      <c r="BT97" s="181" t="e">
        <f>#REF!</f>
        <v>#REF!</v>
      </c>
      <c r="BU97" s="256"/>
      <c r="BV97" s="249"/>
    </row>
    <row r="98" spans="1:74">
      <c r="A98" s="628"/>
      <c r="B98" s="662" t="s">
        <v>1032</v>
      </c>
      <c r="C98" s="208"/>
      <c r="D98" s="87"/>
      <c r="E98" s="255"/>
      <c r="F98" s="217"/>
      <c r="G98" s="242" t="str">
        <f>'ZM 1-2-3 BB'!$P$47</f>
        <v>ZM303</v>
      </c>
      <c r="H98" s="239" t="str">
        <f>'ZM 1-2-3 BB'!$Q$47</f>
        <v>FİTOPATOLOJİ</v>
      </c>
      <c r="I98" s="255"/>
      <c r="J98" s="218"/>
      <c r="K98" s="203" t="e">
        <f>#REF!</f>
        <v>#REF!</v>
      </c>
      <c r="L98" s="188" t="e">
        <f>#REF!</f>
        <v>#REF!</v>
      </c>
      <c r="M98" s="255"/>
      <c r="N98" s="217"/>
      <c r="O98" s="198"/>
      <c r="P98" s="87"/>
      <c r="Q98" s="255"/>
      <c r="R98" s="218"/>
      <c r="S98" s="236" t="e">
        <f>#REF!</f>
        <v>#REF!</v>
      </c>
      <c r="T98" s="188" t="e">
        <f>#REF!</f>
        <v>#REF!</v>
      </c>
      <c r="U98" s="255"/>
      <c r="V98" s="217"/>
      <c r="W98" s="203" t="e">
        <f>#REF!</f>
        <v>#REF!</v>
      </c>
      <c r="X98" s="188" t="e">
        <f>#REF!</f>
        <v>#REF!</v>
      </c>
      <c r="Y98" s="255"/>
      <c r="Z98" s="218"/>
      <c r="AA98" s="236" t="str">
        <f>[1]BBSM!$P$42</f>
        <v>BOZ222</v>
      </c>
      <c r="AB98" s="188" t="str">
        <f>[1]BBSM!$Q$42</f>
        <v>İNGİLİZCE IV</v>
      </c>
      <c r="AC98" s="287" t="s">
        <v>123</v>
      </c>
      <c r="AD98" s="288" t="s">
        <v>1045</v>
      </c>
      <c r="AE98" s="203" t="str">
        <f>[1]BBSM!P80</f>
        <v>BBSM410</v>
      </c>
      <c r="AF98" s="188" t="str">
        <f>[1]BBSM!$Q$46</f>
        <v>ARAŞTIRMA VE DENEME METOTLARI (SEÇ)</v>
      </c>
      <c r="AG98" s="287" t="s">
        <v>123</v>
      </c>
      <c r="AH98" s="288"/>
      <c r="AI98" s="236">
        <f>BGM!$P$41</f>
        <v>0</v>
      </c>
      <c r="AJ98" s="188">
        <f>BGM!$Q$41</f>
        <v>0</v>
      </c>
      <c r="AK98" s="255"/>
      <c r="AL98" s="217"/>
      <c r="AM98" s="198"/>
      <c r="AN98" s="87"/>
      <c r="AO98" s="255"/>
      <c r="AP98" s="218"/>
      <c r="AQ98" s="236" t="str">
        <f>BTE!$P$36</f>
        <v>BTE229</v>
      </c>
      <c r="AR98" s="188" t="str">
        <f>BTE!$Q$36</f>
        <v>İSTATİSTİK</v>
      </c>
      <c r="AS98" s="255"/>
      <c r="AT98" s="217"/>
      <c r="AU98" s="203">
        <f>BTE!$P$38</f>
        <v>0</v>
      </c>
      <c r="AV98" s="188" t="str">
        <f>BTE!$Q$38</f>
        <v>SEÇMELİ DERS I</v>
      </c>
      <c r="AW98" s="255"/>
      <c r="AX98" s="218"/>
      <c r="AY98" s="236" t="e">
        <f>#REF!</f>
        <v>#REF!</v>
      </c>
      <c r="AZ98" s="188" t="e">
        <f>#REF!</f>
        <v>#REF!</v>
      </c>
      <c r="BA98" s="255"/>
      <c r="BB98" s="217"/>
      <c r="BC98" s="203" t="str">
        <f>TB!$P$37</f>
        <v>BTB215</v>
      </c>
      <c r="BD98" s="188" t="str">
        <f>TB!$Q$37</f>
        <v>HAYVANSAL ÜRETİM (SEÇ)</v>
      </c>
      <c r="BE98" s="255"/>
      <c r="BF98" s="218"/>
      <c r="BG98" s="236" t="e">
        <f>#REF!</f>
        <v>#REF!</v>
      </c>
      <c r="BH98" s="188" t="e">
        <f>#REF!</f>
        <v>#REF!</v>
      </c>
      <c r="BI98" s="255"/>
      <c r="BJ98" s="217"/>
      <c r="BK98" s="203" t="e">
        <f>#REF!</f>
        <v>#REF!</v>
      </c>
      <c r="BL98" s="188" t="e">
        <f>#REF!</f>
        <v>#REF!</v>
      </c>
      <c r="BM98" s="255"/>
      <c r="BN98" s="218"/>
      <c r="BO98" s="236" t="e">
        <f>#REF!</f>
        <v>#REF!</v>
      </c>
      <c r="BP98" s="188" t="e">
        <f>#REF!</f>
        <v>#REF!</v>
      </c>
      <c r="BQ98" s="255"/>
      <c r="BR98" s="217"/>
      <c r="BS98" s="203" t="e">
        <f>#REF!</f>
        <v>#REF!</v>
      </c>
      <c r="BT98" s="188" t="e">
        <f>#REF!</f>
        <v>#REF!</v>
      </c>
      <c r="BU98" s="255"/>
      <c r="BV98" s="218"/>
    </row>
    <row r="99" spans="1:74">
      <c r="A99" s="628"/>
      <c r="B99" s="663"/>
      <c r="C99" s="209"/>
      <c r="D99" s="92"/>
      <c r="E99" s="99"/>
      <c r="F99" s="219"/>
      <c r="G99" s="243"/>
      <c r="H99" s="241" t="str">
        <f>'ZM 1-2-3 BB'!$V$47</f>
        <v>Y.Doç.Dr. Mustafa KÜSEK</v>
      </c>
      <c r="I99" s="99"/>
      <c r="J99" s="220"/>
      <c r="K99" s="204"/>
      <c r="L99" s="187" t="e">
        <f>#REF!</f>
        <v>#REF!</v>
      </c>
      <c r="M99" s="99"/>
      <c r="N99" s="219"/>
      <c r="O99" s="199"/>
      <c r="P99" s="92"/>
      <c r="Q99" s="99"/>
      <c r="R99" s="220"/>
      <c r="S99" s="237"/>
      <c r="T99" s="187" t="e">
        <f>#REF!</f>
        <v>#REF!</v>
      </c>
      <c r="U99" s="99"/>
      <c r="V99" s="219"/>
      <c r="W99" s="204"/>
      <c r="X99" s="187" t="e">
        <f>#REF!</f>
        <v>#REF!</v>
      </c>
      <c r="Y99" s="99"/>
      <c r="Z99" s="220"/>
      <c r="AA99" s="237"/>
      <c r="AB99" s="187" t="str">
        <f>[1]BBSM!$V$42</f>
        <v>Okt. Alper Yasin EROL</v>
      </c>
      <c r="AC99" s="272" t="s">
        <v>124</v>
      </c>
      <c r="AD99" s="289"/>
      <c r="AE99" s="204"/>
      <c r="AF99" s="187" t="str">
        <f>[1]BBSM!$V$46</f>
        <v>Prof.Dr. Ercan EFE</v>
      </c>
      <c r="AG99" s="272" t="s">
        <v>124</v>
      </c>
      <c r="AH99" s="289"/>
      <c r="AI99" s="237"/>
      <c r="AJ99" s="187">
        <f>BGM!$V$41</f>
        <v>0</v>
      </c>
      <c r="AK99" s="99"/>
      <c r="AL99" s="219"/>
      <c r="AM99" s="199"/>
      <c r="AN99" s="92"/>
      <c r="AO99" s="99"/>
      <c r="AP99" s="220"/>
      <c r="AQ99" s="237"/>
      <c r="AR99" s="187">
        <f>BTE!$V$36</f>
        <v>3</v>
      </c>
      <c r="AS99" s="99"/>
      <c r="AT99" s="219"/>
      <c r="AU99" s="204"/>
      <c r="AV99" s="187">
        <f>BTE!$V$38</f>
        <v>4</v>
      </c>
      <c r="AW99" s="99"/>
      <c r="AX99" s="220"/>
      <c r="AY99" s="237"/>
      <c r="AZ99" s="187" t="e">
        <f>#REF!</f>
        <v>#REF!</v>
      </c>
      <c r="BA99" s="99"/>
      <c r="BB99" s="219"/>
      <c r="BC99" s="204"/>
      <c r="BD99" s="187" t="e">
        <f>TB!$V$37</f>
        <v>#REF!</v>
      </c>
      <c r="BE99" s="99"/>
      <c r="BF99" s="220"/>
      <c r="BG99" s="237"/>
      <c r="BH99" s="187" t="e">
        <f>#REF!</f>
        <v>#REF!</v>
      </c>
      <c r="BI99" s="99"/>
      <c r="BJ99" s="219"/>
      <c r="BK99" s="204"/>
      <c r="BL99" s="187" t="e">
        <f>#REF!</f>
        <v>#REF!</v>
      </c>
      <c r="BM99" s="99"/>
      <c r="BN99" s="220"/>
      <c r="BO99" s="237"/>
      <c r="BP99" s="187" t="e">
        <f>#REF!</f>
        <v>#REF!</v>
      </c>
      <c r="BQ99" s="99"/>
      <c r="BR99" s="219"/>
      <c r="BS99" s="204"/>
      <c r="BT99" s="187" t="e">
        <f>#REF!</f>
        <v>#REF!</v>
      </c>
      <c r="BU99" s="99"/>
      <c r="BV99" s="220"/>
    </row>
    <row r="100" spans="1:74">
      <c r="A100" s="628"/>
      <c r="B100" s="663"/>
      <c r="C100" s="208"/>
      <c r="D100" s="87"/>
      <c r="E100" s="255"/>
      <c r="F100" s="217"/>
      <c r="G100" s="198"/>
      <c r="H100" s="87"/>
      <c r="I100" s="255"/>
      <c r="J100" s="218"/>
      <c r="K100" s="208"/>
      <c r="L100" s="87"/>
      <c r="M100" s="255"/>
      <c r="N100" s="217"/>
      <c r="O100" s="198"/>
      <c r="P100" s="87"/>
      <c r="Q100" s="255"/>
      <c r="R100" s="218"/>
      <c r="S100" s="208"/>
      <c r="T100" s="87"/>
      <c r="U100" s="255"/>
      <c r="V100" s="217"/>
      <c r="W100" s="198"/>
      <c r="X100" s="87"/>
      <c r="Y100" s="255"/>
      <c r="Z100" s="218"/>
      <c r="AA100" s="208"/>
      <c r="AB100" s="87"/>
      <c r="AC100" s="255"/>
      <c r="AD100" s="288"/>
      <c r="AE100" s="198"/>
      <c r="AF100" s="87"/>
      <c r="AG100" s="255"/>
      <c r="AH100" s="218"/>
      <c r="AI100" s="208"/>
      <c r="AJ100" s="87"/>
      <c r="AK100" s="255"/>
      <c r="AL100" s="217"/>
      <c r="AM100" s="198"/>
      <c r="AN100" s="87"/>
      <c r="AO100" s="255"/>
      <c r="AP100" s="218"/>
      <c r="AQ100" s="208"/>
      <c r="AR100" s="87"/>
      <c r="AS100" s="255"/>
      <c r="AT100" s="217"/>
      <c r="AU100" s="198"/>
      <c r="AV100" s="87"/>
      <c r="AW100" s="255"/>
      <c r="AX100" s="218"/>
      <c r="AY100" s="208"/>
      <c r="AZ100" s="87"/>
      <c r="BA100" s="255"/>
      <c r="BB100" s="217"/>
      <c r="BC100" s="198"/>
      <c r="BD100" s="87"/>
      <c r="BE100" s="255"/>
      <c r="BF100" s="218"/>
      <c r="BG100" s="208"/>
      <c r="BH100" s="87"/>
      <c r="BI100" s="255"/>
      <c r="BJ100" s="217"/>
      <c r="BK100" s="198"/>
      <c r="BL100" s="87"/>
      <c r="BM100" s="255"/>
      <c r="BN100" s="218"/>
      <c r="BO100" s="208"/>
      <c r="BP100" s="87"/>
      <c r="BQ100" s="255"/>
      <c r="BR100" s="217"/>
      <c r="BS100" s="198"/>
      <c r="BT100" s="87"/>
      <c r="BU100" s="255"/>
      <c r="BV100" s="218"/>
    </row>
    <row r="101" spans="1:74">
      <c r="A101" s="628"/>
      <c r="B101" s="664"/>
      <c r="C101" s="209"/>
      <c r="D101" s="92"/>
      <c r="E101" s="99"/>
      <c r="F101" s="219"/>
      <c r="G101" s="199"/>
      <c r="H101" s="92"/>
      <c r="I101" s="99"/>
      <c r="J101" s="220"/>
      <c r="K101" s="209"/>
      <c r="L101" s="92"/>
      <c r="M101" s="99"/>
      <c r="N101" s="219"/>
      <c r="O101" s="199"/>
      <c r="P101" s="92"/>
      <c r="Q101" s="99"/>
      <c r="R101" s="220"/>
      <c r="S101" s="209"/>
      <c r="T101" s="92"/>
      <c r="U101" s="99"/>
      <c r="V101" s="219"/>
      <c r="W101" s="199"/>
      <c r="X101" s="92"/>
      <c r="Y101" s="99"/>
      <c r="Z101" s="220"/>
      <c r="AA101" s="209"/>
      <c r="AB101" s="92"/>
      <c r="AC101" s="99"/>
      <c r="AD101" s="289"/>
      <c r="AE101" s="199"/>
      <c r="AF101" s="92"/>
      <c r="AG101" s="99"/>
      <c r="AH101" s="220"/>
      <c r="AI101" s="209"/>
      <c r="AJ101" s="92"/>
      <c r="AK101" s="99"/>
      <c r="AL101" s="219"/>
      <c r="AM101" s="199"/>
      <c r="AN101" s="92"/>
      <c r="AO101" s="99"/>
      <c r="AP101" s="220"/>
      <c r="AQ101" s="209"/>
      <c r="AR101" s="92"/>
      <c r="AS101" s="99"/>
      <c r="AT101" s="219"/>
      <c r="AU101" s="199"/>
      <c r="AV101" s="92"/>
      <c r="AW101" s="99"/>
      <c r="AX101" s="220"/>
      <c r="AY101" s="209"/>
      <c r="AZ101" s="92"/>
      <c r="BA101" s="99"/>
      <c r="BB101" s="219"/>
      <c r="BC101" s="199"/>
      <c r="BD101" s="92"/>
      <c r="BE101" s="99"/>
      <c r="BF101" s="220"/>
      <c r="BG101" s="209"/>
      <c r="BH101" s="92"/>
      <c r="BI101" s="99"/>
      <c r="BJ101" s="219"/>
      <c r="BK101" s="199"/>
      <c r="BL101" s="92"/>
      <c r="BM101" s="99"/>
      <c r="BN101" s="220"/>
      <c r="BO101" s="209"/>
      <c r="BP101" s="92"/>
      <c r="BQ101" s="99"/>
      <c r="BR101" s="219"/>
      <c r="BS101" s="199"/>
      <c r="BT101" s="92"/>
      <c r="BU101" s="99"/>
      <c r="BV101" s="220"/>
    </row>
    <row r="102" spans="1:74">
      <c r="A102" s="628"/>
      <c r="B102" s="662" t="s">
        <v>1033</v>
      </c>
      <c r="C102" s="208"/>
      <c r="D102" s="87"/>
      <c r="E102" s="255"/>
      <c r="F102" s="217"/>
      <c r="G102" s="198"/>
      <c r="H102" s="87"/>
      <c r="I102" s="255"/>
      <c r="J102" s="218"/>
      <c r="K102" s="208"/>
      <c r="L102" s="87"/>
      <c r="M102" s="255"/>
      <c r="N102" s="217"/>
      <c r="O102" s="198"/>
      <c r="P102" s="87"/>
      <c r="Q102" s="255"/>
      <c r="R102" s="218"/>
      <c r="S102" s="208"/>
      <c r="T102" s="87"/>
      <c r="U102" s="255"/>
      <c r="V102" s="217"/>
      <c r="W102" s="198"/>
      <c r="X102" s="87"/>
      <c r="Y102" s="255"/>
      <c r="Z102" s="218"/>
      <c r="AA102" s="208" t="str">
        <f>[1]BSM!$P$88</f>
        <v>BSM430</v>
      </c>
      <c r="AB102" s="247" t="str">
        <f>[1]BSM!$Q$88</f>
        <v>HAYVAN BARINAKLARINDA PROJELEME (SEÇ.)</v>
      </c>
      <c r="AC102" s="287" t="s">
        <v>123</v>
      </c>
      <c r="AD102" s="288" t="s">
        <v>1042</v>
      </c>
      <c r="AE102" s="217" t="str">
        <f>[1]BSM!$P$76</f>
        <v>BSM402</v>
      </c>
      <c r="AF102" s="247" t="str">
        <f>[1]BSM!$Q$76</f>
        <v>HASSAS TARIM (SEÇ.)</v>
      </c>
      <c r="AG102" s="287" t="s">
        <v>123</v>
      </c>
      <c r="AH102" s="288" t="s">
        <v>1044</v>
      </c>
      <c r="AI102" s="208"/>
      <c r="AJ102" s="87"/>
      <c r="AK102" s="255"/>
      <c r="AL102" s="217"/>
      <c r="AM102" s="198"/>
      <c r="AN102" s="87"/>
      <c r="AO102" s="255"/>
      <c r="AP102" s="218"/>
      <c r="AQ102" s="208"/>
      <c r="AR102" s="87"/>
      <c r="AS102" s="255"/>
      <c r="AT102" s="217"/>
      <c r="AU102" s="198"/>
      <c r="AV102" s="87"/>
      <c r="AW102" s="255"/>
      <c r="AX102" s="218"/>
      <c r="AY102" s="208"/>
      <c r="AZ102" s="87"/>
      <c r="BA102" s="255"/>
      <c r="BB102" s="217"/>
      <c r="BC102" s="198"/>
      <c r="BD102" s="87"/>
      <c r="BE102" s="255"/>
      <c r="BF102" s="218"/>
      <c r="BG102" s="208"/>
      <c r="BH102" s="87"/>
      <c r="BI102" s="255"/>
      <c r="BJ102" s="217"/>
      <c r="BK102" s="198"/>
      <c r="BL102" s="87"/>
      <c r="BM102" s="255"/>
      <c r="BN102" s="218"/>
      <c r="BO102" s="208"/>
      <c r="BP102" s="87"/>
      <c r="BQ102" s="255"/>
      <c r="BR102" s="217"/>
      <c r="BS102" s="198"/>
      <c r="BT102" s="87"/>
      <c r="BU102" s="255"/>
      <c r="BV102" s="218"/>
    </row>
    <row r="103" spans="1:74">
      <c r="A103" s="628"/>
      <c r="B103" s="663"/>
      <c r="C103" s="209"/>
      <c r="D103" s="92"/>
      <c r="E103" s="99"/>
      <c r="F103" s="219"/>
      <c r="G103" s="199"/>
      <c r="H103" s="92"/>
      <c r="I103" s="99"/>
      <c r="J103" s="220"/>
      <c r="K103" s="209"/>
      <c r="L103" s="92"/>
      <c r="M103" s="99"/>
      <c r="N103" s="219"/>
      <c r="O103" s="199"/>
      <c r="P103" s="92"/>
      <c r="Q103" s="99"/>
      <c r="R103" s="220"/>
      <c r="S103" s="209"/>
      <c r="T103" s="92"/>
      <c r="U103" s="99"/>
      <c r="V103" s="219"/>
      <c r="W103" s="199"/>
      <c r="X103" s="92"/>
      <c r="Y103" s="99"/>
      <c r="Z103" s="220"/>
      <c r="AA103" s="209"/>
      <c r="AB103" s="247" t="str">
        <f>[1]BSM!$V$88</f>
        <v>Doç.Dr. Adil AKYÜZ</v>
      </c>
      <c r="AC103" s="272" t="s">
        <v>124</v>
      </c>
      <c r="AD103" s="289"/>
      <c r="AE103" s="199"/>
      <c r="AF103" s="247" t="str">
        <f>[1]BSM!$V$76</f>
        <v>Doç.Dr. Çağatay TANRIVERDİ</v>
      </c>
      <c r="AG103" s="272" t="s">
        <v>124</v>
      </c>
      <c r="AH103" s="289"/>
      <c r="AI103" s="209"/>
      <c r="AJ103" s="92"/>
      <c r="AK103" s="99"/>
      <c r="AL103" s="219"/>
      <c r="AM103" s="199"/>
      <c r="AN103" s="92"/>
      <c r="AO103" s="99"/>
      <c r="AP103" s="220"/>
      <c r="AQ103" s="209"/>
      <c r="AR103" s="92"/>
      <c r="AS103" s="99"/>
      <c r="AT103" s="219"/>
      <c r="AU103" s="199"/>
      <c r="AV103" s="92"/>
      <c r="AW103" s="99"/>
      <c r="AX103" s="220"/>
      <c r="AY103" s="209"/>
      <c r="AZ103" s="92"/>
      <c r="BA103" s="99"/>
      <c r="BB103" s="219"/>
      <c r="BC103" s="199"/>
      <c r="BD103" s="92"/>
      <c r="BE103" s="99"/>
      <c r="BF103" s="220"/>
      <c r="BG103" s="209"/>
      <c r="BH103" s="92"/>
      <c r="BI103" s="99"/>
      <c r="BJ103" s="219"/>
      <c r="BK103" s="199"/>
      <c r="BL103" s="92"/>
      <c r="BM103" s="99"/>
      <c r="BN103" s="220"/>
      <c r="BO103" s="209"/>
      <c r="BP103" s="92"/>
      <c r="BQ103" s="99"/>
      <c r="BR103" s="219"/>
      <c r="BS103" s="199"/>
      <c r="BT103" s="92"/>
      <c r="BU103" s="99"/>
      <c r="BV103" s="220"/>
    </row>
    <row r="104" spans="1:74" ht="15" customHeight="1">
      <c r="A104" s="628"/>
      <c r="B104" s="663"/>
      <c r="C104" s="208"/>
      <c r="D104" s="87"/>
      <c r="E104" s="255"/>
      <c r="F104" s="217"/>
      <c r="G104" s="198"/>
      <c r="H104" s="87"/>
      <c r="I104" s="255"/>
      <c r="J104" s="218"/>
      <c r="K104" s="208"/>
      <c r="L104" s="87"/>
      <c r="M104" s="255"/>
      <c r="N104" s="217"/>
      <c r="O104" s="198"/>
      <c r="P104" s="87"/>
      <c r="Q104" s="255"/>
      <c r="R104" s="218"/>
      <c r="S104" s="208"/>
      <c r="T104" s="87"/>
      <c r="U104" s="255"/>
      <c r="V104" s="217"/>
      <c r="W104" s="198"/>
      <c r="X104" s="87"/>
      <c r="Y104" s="255"/>
      <c r="Z104" s="218"/>
      <c r="AA104" s="208"/>
      <c r="AB104" s="87"/>
      <c r="AC104" s="255"/>
      <c r="AD104" s="288"/>
      <c r="AE104" s="217" t="str">
        <f>[1]BBSM!$P$78</f>
        <v>BBSM402</v>
      </c>
      <c r="AF104" s="247" t="str">
        <f>[1]BBSM!$Q$78</f>
        <v>HASSAS TARIM (SEÇ)</v>
      </c>
      <c r="AG104" s="287" t="s">
        <v>123</v>
      </c>
      <c r="AH104" s="288"/>
      <c r="AI104" s="208"/>
      <c r="AJ104" s="87"/>
      <c r="AK104" s="255"/>
      <c r="AL104" s="217"/>
      <c r="AM104" s="198"/>
      <c r="AN104" s="87"/>
      <c r="AO104" s="255"/>
      <c r="AP104" s="218"/>
      <c r="AQ104" s="208"/>
      <c r="AR104" s="87"/>
      <c r="AS104" s="255"/>
      <c r="AT104" s="217"/>
      <c r="AU104" s="198"/>
      <c r="AV104" s="87"/>
      <c r="AW104" s="255"/>
      <c r="AX104" s="218"/>
      <c r="AY104" s="208"/>
      <c r="AZ104" s="87"/>
      <c r="BA104" s="255"/>
      <c r="BB104" s="217"/>
      <c r="BC104" s="198"/>
      <c r="BD104" s="87"/>
      <c r="BE104" s="255"/>
      <c r="BF104" s="218"/>
      <c r="BG104" s="208"/>
      <c r="BH104" s="87"/>
      <c r="BI104" s="255"/>
      <c r="BJ104" s="217"/>
      <c r="BK104" s="198"/>
      <c r="BL104" s="87"/>
      <c r="BM104" s="255"/>
      <c r="BN104" s="218"/>
      <c r="BO104" s="208"/>
      <c r="BP104" s="87"/>
      <c r="BQ104" s="255"/>
      <c r="BR104" s="217"/>
      <c r="BS104" s="198"/>
      <c r="BT104" s="87"/>
      <c r="BU104" s="255"/>
      <c r="BV104" s="218"/>
    </row>
    <row r="105" spans="1:74" ht="15.75" thickBot="1">
      <c r="A105" s="629"/>
      <c r="B105" s="665"/>
      <c r="C105" s="210"/>
      <c r="D105" s="102"/>
      <c r="E105" s="257"/>
      <c r="F105" s="221"/>
      <c r="G105" s="200"/>
      <c r="H105" s="102"/>
      <c r="I105" s="257"/>
      <c r="J105" s="222"/>
      <c r="K105" s="210"/>
      <c r="L105" s="102"/>
      <c r="M105" s="257"/>
      <c r="N105" s="221"/>
      <c r="O105" s="200"/>
      <c r="P105" s="102"/>
      <c r="Q105" s="257"/>
      <c r="R105" s="222"/>
      <c r="S105" s="210"/>
      <c r="T105" s="102"/>
      <c r="U105" s="257"/>
      <c r="V105" s="221"/>
      <c r="W105" s="200"/>
      <c r="X105" s="102"/>
      <c r="Y105" s="257"/>
      <c r="Z105" s="222"/>
      <c r="AA105" s="210"/>
      <c r="AB105" s="102"/>
      <c r="AC105" s="257"/>
      <c r="AD105" s="290"/>
      <c r="AE105" s="200"/>
      <c r="AF105" s="247" t="str">
        <f>[1]BBSM!$V$78</f>
        <v>Doç.Dr. Çağatay TANRIVERDİ</v>
      </c>
      <c r="AG105" s="272" t="s">
        <v>124</v>
      </c>
      <c r="AH105" s="290"/>
      <c r="AI105" s="210"/>
      <c r="AJ105" s="102"/>
      <c r="AK105" s="257"/>
      <c r="AL105" s="221"/>
      <c r="AM105" s="200"/>
      <c r="AN105" s="102"/>
      <c r="AO105" s="257"/>
      <c r="AP105" s="222"/>
      <c r="AQ105" s="210"/>
      <c r="AR105" s="102"/>
      <c r="AS105" s="257"/>
      <c r="AT105" s="221"/>
      <c r="AU105" s="200"/>
      <c r="AV105" s="102"/>
      <c r="AW105" s="257"/>
      <c r="AX105" s="222"/>
      <c r="AY105" s="210"/>
      <c r="AZ105" s="102"/>
      <c r="BA105" s="257"/>
      <c r="BB105" s="221"/>
      <c r="BC105" s="200"/>
      <c r="BD105" s="102"/>
      <c r="BE105" s="257"/>
      <c r="BF105" s="222"/>
      <c r="BG105" s="210"/>
      <c r="BH105" s="102"/>
      <c r="BI105" s="257"/>
      <c r="BJ105" s="221"/>
      <c r="BK105" s="200"/>
      <c r="BL105" s="102"/>
      <c r="BM105" s="257"/>
      <c r="BN105" s="222"/>
      <c r="BO105" s="210"/>
      <c r="BP105" s="102"/>
      <c r="BQ105" s="257"/>
      <c r="BR105" s="221"/>
      <c r="BS105" s="200"/>
      <c r="BT105" s="102"/>
      <c r="BU105" s="257"/>
      <c r="BV105" s="222"/>
    </row>
    <row r="106" spans="1:74">
      <c r="A106" s="627" t="s">
        <v>33</v>
      </c>
      <c r="B106" s="658" t="s">
        <v>1030</v>
      </c>
      <c r="C106" s="232" t="str">
        <f>'ZM 1-2-3 BB'!$P$15</f>
        <v>BZF101</v>
      </c>
      <c r="D106" s="182" t="str">
        <f>'ZM 1-2-3 BB'!$Q$15</f>
        <v>FİZİK</v>
      </c>
      <c r="E106" s="269"/>
      <c r="F106" s="223"/>
      <c r="G106" s="202" t="str">
        <f>'ZM 1-2-3 BB'!$P$18</f>
        <v>ZM107</v>
      </c>
      <c r="H106" s="182" t="str">
        <f>'ZM 1-2-3 BB'!$Q$18</f>
        <v>METEOROLOJİ</v>
      </c>
      <c r="I106" s="269"/>
      <c r="J106" s="224"/>
      <c r="K106" s="201"/>
      <c r="L106" s="89"/>
      <c r="M106" s="269"/>
      <c r="N106" s="223"/>
      <c r="O106" s="202" t="e">
        <f>#REF!</f>
        <v>#REF!</v>
      </c>
      <c r="P106" s="182" t="e">
        <f>#REF!</f>
        <v>#REF!</v>
      </c>
      <c r="Q106" s="269"/>
      <c r="R106" s="224"/>
      <c r="S106" s="232" t="e">
        <f>#REF!</f>
        <v>#REF!</v>
      </c>
      <c r="T106" s="182" t="e">
        <f>#REF!</f>
        <v>#REF!</v>
      </c>
      <c r="U106" s="269"/>
      <c r="V106" s="223"/>
      <c r="W106" s="202" t="e">
        <f>#REF!</f>
        <v>#REF!</v>
      </c>
      <c r="X106" s="182" t="e">
        <f>#REF!</f>
        <v>#REF!</v>
      </c>
      <c r="Y106" s="269"/>
      <c r="Z106" s="224"/>
      <c r="AA106" s="232" t="e">
        <f>#REF!</f>
        <v>#REF!</v>
      </c>
      <c r="AB106" s="182" t="e">
        <f>#REF!</f>
        <v>#REF!</v>
      </c>
      <c r="AC106" s="269"/>
      <c r="AD106" s="223"/>
      <c r="AE106" s="202" t="e">
        <f>#REF!</f>
        <v>#REF!</v>
      </c>
      <c r="AF106" s="182" t="e">
        <f>#REF!</f>
        <v>#REF!</v>
      </c>
      <c r="AG106" s="287" t="s">
        <v>123</v>
      </c>
      <c r="AH106" s="293" t="s">
        <v>1043</v>
      </c>
      <c r="AI106" s="232">
        <f>BGM!$P$14</f>
        <v>0</v>
      </c>
      <c r="AJ106" s="182">
        <f>BGM!$Q$14</f>
        <v>0</v>
      </c>
      <c r="AK106" s="269"/>
      <c r="AL106" s="223"/>
      <c r="AP106" s="224"/>
      <c r="AQ106" s="232">
        <f>BTE!$P$16</f>
        <v>0</v>
      </c>
      <c r="AR106" s="182" t="str">
        <f>BTE!$Q$16</f>
        <v>SEÇMELİ DERS I</v>
      </c>
      <c r="AS106" s="269"/>
      <c r="AT106" s="223"/>
      <c r="AU106" s="202">
        <f>BTE!$P$17</f>
        <v>0</v>
      </c>
      <c r="AV106" s="182" t="str">
        <f>BTE!$Q$17</f>
        <v>SEÇMELİ DERS II</v>
      </c>
      <c r="AW106" s="269"/>
      <c r="AX106" s="224"/>
      <c r="AY106" s="232" t="e">
        <f>#REF!</f>
        <v>#REF!</v>
      </c>
      <c r="AZ106" s="182" t="e">
        <f>#REF!</f>
        <v>#REF!</v>
      </c>
      <c r="BA106" s="269"/>
      <c r="BB106" s="223"/>
      <c r="BC106" s="202" t="e">
        <f>#REF!</f>
        <v>#REF!</v>
      </c>
      <c r="BD106" s="182" t="e">
        <f>#REF!</f>
        <v>#REF!</v>
      </c>
      <c r="BE106" s="269"/>
      <c r="BF106" s="224"/>
      <c r="BG106" s="232" t="e">
        <f>#REF!</f>
        <v>#REF!</v>
      </c>
      <c r="BH106" s="182" t="e">
        <f>#REF!</f>
        <v>#REF!</v>
      </c>
      <c r="BI106" s="269"/>
      <c r="BJ106" s="223"/>
      <c r="BK106" s="202" t="e">
        <f>#REF!</f>
        <v>#REF!</v>
      </c>
      <c r="BL106" s="182" t="e">
        <f>#REF!</f>
        <v>#REF!</v>
      </c>
      <c r="BM106" s="269"/>
      <c r="BN106" s="224"/>
      <c r="BO106" s="211"/>
      <c r="BP106" s="89"/>
      <c r="BQ106" s="269"/>
      <c r="BR106" s="223"/>
      <c r="BU106" s="278"/>
      <c r="BV106" s="224"/>
    </row>
    <row r="107" spans="1:74">
      <c r="A107" s="628"/>
      <c r="B107" s="659"/>
      <c r="C107" s="233"/>
      <c r="D107" s="181" t="e">
        <f>'ZM 1-2-3 BB'!$V$15</f>
        <v>#REF!</v>
      </c>
      <c r="E107" s="99"/>
      <c r="F107" s="219"/>
      <c r="G107" s="205"/>
      <c r="H107" s="181" t="str">
        <f>'ZM 1-2-3 BB'!$V$18</f>
        <v>Prof.Dr. Hasan DEĞİRMENCİ</v>
      </c>
      <c r="I107" s="99"/>
      <c r="J107" s="220"/>
      <c r="K107" s="199"/>
      <c r="L107" s="92"/>
      <c r="M107" s="99"/>
      <c r="N107" s="219"/>
      <c r="O107" s="205"/>
      <c r="P107" s="181" t="e">
        <f>#REF!</f>
        <v>#REF!</v>
      </c>
      <c r="Q107" s="99"/>
      <c r="R107" s="220"/>
      <c r="S107" s="233"/>
      <c r="T107" s="181" t="e">
        <f>#REF!</f>
        <v>#REF!</v>
      </c>
      <c r="U107" s="99"/>
      <c r="V107" s="219"/>
      <c r="W107" s="205"/>
      <c r="X107" s="181" t="e">
        <f>#REF!</f>
        <v>#REF!</v>
      </c>
      <c r="Y107" s="99"/>
      <c r="Z107" s="220"/>
      <c r="AA107" s="233"/>
      <c r="AB107" s="181" t="e">
        <f>#REF!</f>
        <v>#REF!</v>
      </c>
      <c r="AC107" s="99"/>
      <c r="AD107" s="219"/>
      <c r="AE107" s="205"/>
      <c r="AF107" s="181" t="e">
        <f>#REF!</f>
        <v>#REF!</v>
      </c>
      <c r="AG107" s="272" t="s">
        <v>124</v>
      </c>
      <c r="AH107" s="289"/>
      <c r="AI107" s="233"/>
      <c r="AJ107" s="181">
        <f>BGM!$V$14</f>
        <v>0</v>
      </c>
      <c r="AK107" s="99"/>
      <c r="AL107" s="219"/>
      <c r="AP107" s="220"/>
      <c r="AQ107" s="233"/>
      <c r="AR107" s="181">
        <f>BTE!$V$16</f>
        <v>2</v>
      </c>
      <c r="AS107" s="99"/>
      <c r="AT107" s="219"/>
      <c r="AU107" s="205"/>
      <c r="AV107" s="181">
        <f>BTE!$V$17</f>
        <v>2</v>
      </c>
      <c r="AW107" s="99"/>
      <c r="AX107" s="220"/>
      <c r="AY107" s="233"/>
      <c r="AZ107" s="181" t="e">
        <f>#REF!</f>
        <v>#REF!</v>
      </c>
      <c r="BA107" s="99"/>
      <c r="BB107" s="219"/>
      <c r="BC107" s="205"/>
      <c r="BD107" s="181" t="e">
        <f>#REF!</f>
        <v>#REF!</v>
      </c>
      <c r="BE107" s="99"/>
      <c r="BF107" s="220"/>
      <c r="BG107" s="233"/>
      <c r="BH107" s="181" t="e">
        <f>#REF!</f>
        <v>#REF!</v>
      </c>
      <c r="BI107" s="99"/>
      <c r="BJ107" s="219"/>
      <c r="BK107" s="205"/>
      <c r="BL107" s="181" t="e">
        <f>#REF!</f>
        <v>#REF!</v>
      </c>
      <c r="BM107" s="99"/>
      <c r="BN107" s="220"/>
      <c r="BO107" s="209"/>
      <c r="BP107" s="92"/>
      <c r="BQ107" s="99"/>
      <c r="BR107" s="219"/>
      <c r="BU107" s="278"/>
      <c r="BV107" s="220"/>
    </row>
    <row r="108" spans="1:74">
      <c r="A108" s="628"/>
      <c r="B108" s="659"/>
      <c r="C108" s="208"/>
      <c r="D108" s="87"/>
      <c r="E108" s="255"/>
      <c r="F108" s="217"/>
      <c r="G108" s="198"/>
      <c r="H108" s="87"/>
      <c r="I108" s="255"/>
      <c r="J108" s="218"/>
      <c r="K108" s="198"/>
      <c r="L108" s="87"/>
      <c r="M108" s="255"/>
      <c r="N108" s="217"/>
      <c r="O108" s="198"/>
      <c r="P108" s="87"/>
      <c r="Q108" s="255"/>
      <c r="R108" s="218"/>
      <c r="S108" s="208"/>
      <c r="T108" s="87"/>
      <c r="U108" s="255"/>
      <c r="V108" s="217"/>
      <c r="W108" s="198"/>
      <c r="X108" s="87"/>
      <c r="Y108" s="255"/>
      <c r="Z108" s="218"/>
      <c r="AA108" s="208"/>
      <c r="AB108" s="87"/>
      <c r="AC108" s="255"/>
      <c r="AD108" s="217"/>
      <c r="AE108" s="198"/>
      <c r="AF108" s="87"/>
      <c r="AG108" s="255"/>
      <c r="AH108" s="288"/>
      <c r="AI108" s="208"/>
      <c r="AJ108" s="87"/>
      <c r="AK108" s="255"/>
      <c r="AL108" s="217"/>
      <c r="AM108" s="198"/>
      <c r="AN108" s="87"/>
      <c r="AO108" s="255"/>
      <c r="AP108" s="218"/>
      <c r="AQ108" s="208"/>
      <c r="AR108" s="87"/>
      <c r="AS108" s="255"/>
      <c r="AT108" s="217"/>
      <c r="AU108" s="198"/>
      <c r="AV108" s="87"/>
      <c r="AW108" s="255"/>
      <c r="AX108" s="218"/>
      <c r="AY108" s="208"/>
      <c r="AZ108" s="87"/>
      <c r="BA108" s="255"/>
      <c r="BB108" s="217"/>
      <c r="BC108" s="198"/>
      <c r="BD108" s="87"/>
      <c r="BE108" s="255"/>
      <c r="BF108" s="218"/>
      <c r="BG108" s="208"/>
      <c r="BH108" s="87"/>
      <c r="BI108" s="255"/>
      <c r="BJ108" s="217"/>
      <c r="BK108" s="198"/>
      <c r="BL108" s="87"/>
      <c r="BM108" s="255"/>
      <c r="BN108" s="218"/>
      <c r="BO108" s="208"/>
      <c r="BP108" s="87"/>
      <c r="BQ108" s="255"/>
      <c r="BR108" s="217"/>
      <c r="BS108" s="198"/>
      <c r="BT108" s="87"/>
      <c r="BU108" s="255"/>
      <c r="BV108" s="218"/>
    </row>
    <row r="109" spans="1:74" ht="15.75" thickBot="1">
      <c r="A109" s="628"/>
      <c r="B109" s="660"/>
      <c r="C109" s="209"/>
      <c r="D109" s="92"/>
      <c r="E109" s="99"/>
      <c r="F109" s="219"/>
      <c r="G109" s="199"/>
      <c r="H109" s="92"/>
      <c r="I109" s="99"/>
      <c r="J109" s="220"/>
      <c r="K109" s="199"/>
      <c r="L109" s="92"/>
      <c r="M109" s="99"/>
      <c r="N109" s="219"/>
      <c r="O109" s="199"/>
      <c r="P109" s="92"/>
      <c r="Q109" s="99"/>
      <c r="R109" s="220"/>
      <c r="S109" s="209"/>
      <c r="T109" s="92"/>
      <c r="U109" s="99"/>
      <c r="V109" s="219"/>
      <c r="W109" s="199"/>
      <c r="X109" s="92"/>
      <c r="Y109" s="99"/>
      <c r="Z109" s="220"/>
      <c r="AA109" s="209"/>
      <c r="AB109" s="92"/>
      <c r="AC109" s="99"/>
      <c r="AD109" s="219"/>
      <c r="AE109" s="199"/>
      <c r="AF109" s="92"/>
      <c r="AG109" s="99"/>
      <c r="AH109" s="289"/>
      <c r="AI109" s="209"/>
      <c r="AJ109" s="92"/>
      <c r="AK109" s="99"/>
      <c r="AL109" s="219"/>
      <c r="AM109" s="199"/>
      <c r="AN109" s="92"/>
      <c r="AO109" s="99"/>
      <c r="AP109" s="220"/>
      <c r="AQ109" s="209"/>
      <c r="AR109" s="92"/>
      <c r="AS109" s="99"/>
      <c r="AT109" s="219"/>
      <c r="AU109" s="199"/>
      <c r="AV109" s="92"/>
      <c r="AW109" s="99"/>
      <c r="AX109" s="220"/>
      <c r="AY109" s="209"/>
      <c r="AZ109" s="92"/>
      <c r="BA109" s="99"/>
      <c r="BB109" s="219"/>
      <c r="BC109" s="199"/>
      <c r="BD109" s="92"/>
      <c r="BE109" s="99"/>
      <c r="BF109" s="220"/>
      <c r="BG109" s="209"/>
      <c r="BH109" s="92"/>
      <c r="BI109" s="99"/>
      <c r="BJ109" s="219"/>
      <c r="BK109" s="199"/>
      <c r="BL109" s="92"/>
      <c r="BM109" s="99"/>
      <c r="BN109" s="220"/>
      <c r="BO109" s="209"/>
      <c r="BP109" s="92"/>
      <c r="BQ109" s="99"/>
      <c r="BR109" s="219"/>
      <c r="BS109" s="199"/>
      <c r="BT109" s="92"/>
      <c r="BU109" s="99"/>
      <c r="BV109" s="220"/>
    </row>
    <row r="110" spans="1:74">
      <c r="A110" s="628"/>
      <c r="B110" s="661" t="s">
        <v>1031</v>
      </c>
      <c r="C110" s="208"/>
      <c r="D110" s="87"/>
      <c r="E110" s="255"/>
      <c r="F110" s="217"/>
      <c r="G110" s="198"/>
      <c r="H110" s="87"/>
      <c r="I110" s="255"/>
      <c r="J110" s="218"/>
      <c r="K110" s="198"/>
      <c r="L110" s="87"/>
      <c r="M110" s="255"/>
      <c r="N110" s="217"/>
      <c r="O110" s="198"/>
      <c r="P110" s="87"/>
      <c r="Q110" s="255"/>
      <c r="R110" s="218"/>
      <c r="V110" s="217"/>
      <c r="W110" s="198"/>
      <c r="X110" s="87"/>
      <c r="Y110" s="255"/>
      <c r="Z110" s="218"/>
      <c r="AA110" s="239" t="str">
        <f>[1]BBSM!$P$65</f>
        <v>BBSM356</v>
      </c>
      <c r="AB110" s="242" t="str">
        <f>[1]BBSM!$Q$65</f>
        <v>TOPRAK VE SU KAYNAKLARI MÜHENDİSLİĞİ (S)</v>
      </c>
      <c r="AC110" s="287" t="s">
        <v>123</v>
      </c>
      <c r="AD110" s="288" t="s">
        <v>1044</v>
      </c>
      <c r="AE110" s="203" t="e">
        <f>#REF!</f>
        <v>#REF!</v>
      </c>
      <c r="AF110" s="188" t="e">
        <f>#REF!</f>
        <v>#REF!</v>
      </c>
      <c r="AG110" s="287" t="s">
        <v>123</v>
      </c>
      <c r="AH110" s="288" t="s">
        <v>1045</v>
      </c>
      <c r="AI110" s="208"/>
      <c r="AJ110" s="87"/>
      <c r="AK110" s="255"/>
      <c r="AL110" s="217"/>
      <c r="AM110" s="202">
        <f>BGM!$P$18</f>
        <v>0</v>
      </c>
      <c r="AN110" s="182">
        <f>BGM!$Q$18</f>
        <v>0</v>
      </c>
      <c r="AO110" s="256"/>
      <c r="AP110" s="218"/>
      <c r="AQ110" s="242">
        <f>TE!$P$51</f>
        <v>0</v>
      </c>
      <c r="AR110" s="239" t="str">
        <f>TE!$Q$51</f>
        <v>2009 ve 2010 Girişli Öğrenciler TOPLAM</v>
      </c>
      <c r="AS110" s="255"/>
      <c r="AT110" s="217"/>
      <c r="AX110" s="218"/>
      <c r="AY110" s="208"/>
      <c r="AZ110" s="87"/>
      <c r="BA110" s="255"/>
      <c r="BB110" s="217"/>
      <c r="BC110" s="198"/>
      <c r="BD110" s="87"/>
      <c r="BE110" s="255"/>
      <c r="BF110" s="218"/>
      <c r="BG110" s="208"/>
      <c r="BH110" s="87"/>
      <c r="BI110" s="255"/>
      <c r="BJ110" s="217"/>
      <c r="BK110" s="198"/>
      <c r="BL110" s="87"/>
      <c r="BM110" s="255"/>
      <c r="BN110" s="218"/>
      <c r="BO110" s="242" t="e">
        <f>#REF!</f>
        <v>#REF!</v>
      </c>
      <c r="BP110" s="239" t="e">
        <f>#REF!</f>
        <v>#REF!</v>
      </c>
      <c r="BQ110" s="255"/>
      <c r="BR110" s="217"/>
      <c r="BS110" s="202" t="e">
        <f>#REF!</f>
        <v>#REF!</v>
      </c>
      <c r="BT110" s="182" t="e">
        <f>#REF!</f>
        <v>#REF!</v>
      </c>
      <c r="BU110" s="256"/>
      <c r="BV110" s="218"/>
    </row>
    <row r="111" spans="1:74">
      <c r="A111" s="628"/>
      <c r="B111" s="659"/>
      <c r="C111" s="209"/>
      <c r="D111" s="92"/>
      <c r="E111" s="99"/>
      <c r="F111" s="219"/>
      <c r="G111" s="199"/>
      <c r="H111" s="92"/>
      <c r="I111" s="99"/>
      <c r="J111" s="220"/>
      <c r="K111" s="199"/>
      <c r="L111" s="92"/>
      <c r="M111" s="99"/>
      <c r="N111" s="219"/>
      <c r="O111" s="199"/>
      <c r="P111" s="92"/>
      <c r="Q111" s="99"/>
      <c r="R111" s="220"/>
      <c r="V111" s="219"/>
      <c r="W111" s="199"/>
      <c r="X111" s="92"/>
      <c r="Y111" s="99"/>
      <c r="Z111" s="220"/>
      <c r="AA111" s="219"/>
      <c r="AB111" s="243" t="str">
        <f>[1]BBSM!$V$65</f>
        <v>Prof.Dr. Kenan UÇAN</v>
      </c>
      <c r="AC111" s="272" t="s">
        <v>124</v>
      </c>
      <c r="AD111" s="289"/>
      <c r="AE111" s="204"/>
      <c r="AF111" s="187" t="e">
        <f>#REF!</f>
        <v>#REF!</v>
      </c>
      <c r="AG111" s="272" t="s">
        <v>124</v>
      </c>
      <c r="AH111" s="289"/>
      <c r="AI111" s="209"/>
      <c r="AJ111" s="92"/>
      <c r="AK111" s="99"/>
      <c r="AL111" s="219"/>
      <c r="AM111" s="205" t="str">
        <f>GM!$P$36</f>
        <v>GM206</v>
      </c>
      <c r="AN111" s="181">
        <f>BGM!$V$18</f>
        <v>0</v>
      </c>
      <c r="AO111" s="99"/>
      <c r="AP111" s="220"/>
      <c r="AQ111" s="199" t="str">
        <f>BTE!$P$76</f>
        <v>BTE455</v>
      </c>
      <c r="AR111" s="92">
        <f>TE!$V$51</f>
        <v>0</v>
      </c>
      <c r="AS111" s="99"/>
      <c r="AT111" s="219"/>
      <c r="AX111" s="220"/>
      <c r="AY111" s="209"/>
      <c r="AZ111" s="92"/>
      <c r="BA111" s="99"/>
      <c r="BB111" s="219"/>
      <c r="BC111" s="199"/>
      <c r="BD111" s="92"/>
      <c r="BE111" s="99"/>
      <c r="BF111" s="220"/>
      <c r="BG111" s="209"/>
      <c r="BH111" s="92"/>
      <c r="BI111" s="99"/>
      <c r="BJ111" s="219"/>
      <c r="BK111" s="199"/>
      <c r="BL111" s="92"/>
      <c r="BM111" s="99"/>
      <c r="BN111" s="220"/>
      <c r="BO111" s="243"/>
      <c r="BP111" s="241" t="e">
        <f>#REF!</f>
        <v>#REF!</v>
      </c>
      <c r="BQ111" s="99"/>
      <c r="BR111" s="219"/>
      <c r="BS111" s="205"/>
      <c r="BT111" s="181" t="e">
        <f>#REF!</f>
        <v>#REF!</v>
      </c>
      <c r="BU111" s="99"/>
      <c r="BV111" s="220"/>
    </row>
    <row r="112" spans="1:74">
      <c r="A112" s="628"/>
      <c r="B112" s="659"/>
      <c r="C112" s="208"/>
      <c r="D112" s="87"/>
      <c r="E112" s="255"/>
      <c r="F112" s="217"/>
      <c r="G112" s="198"/>
      <c r="H112" s="87"/>
      <c r="I112" s="255"/>
      <c r="J112" s="218"/>
      <c r="K112" s="198"/>
      <c r="L112" s="87"/>
      <c r="M112" s="255"/>
      <c r="N112" s="217"/>
      <c r="O112" s="198"/>
      <c r="P112" s="87"/>
      <c r="Q112" s="255"/>
      <c r="R112" s="218"/>
      <c r="S112" s="208"/>
      <c r="T112" s="87"/>
      <c r="U112" s="255"/>
      <c r="V112" s="217"/>
      <c r="W112" s="198"/>
      <c r="X112" s="87"/>
      <c r="Y112" s="255"/>
      <c r="Z112" s="218"/>
      <c r="AA112" s="208"/>
      <c r="AB112" s="87"/>
      <c r="AC112" s="255"/>
      <c r="AD112" s="288"/>
      <c r="AE112" s="198"/>
      <c r="AF112" s="87"/>
      <c r="AG112" s="255"/>
      <c r="AH112" s="218"/>
      <c r="AI112" s="208"/>
      <c r="AJ112" s="87"/>
      <c r="AK112" s="255"/>
      <c r="AL112" s="217"/>
      <c r="AM112" s="198"/>
      <c r="AN112" s="87"/>
      <c r="AO112" s="255"/>
      <c r="AP112" s="218"/>
      <c r="AQ112" s="208"/>
      <c r="AR112" s="87"/>
      <c r="AS112" s="255"/>
      <c r="AT112" s="217"/>
      <c r="AU112" s="198"/>
      <c r="AV112" s="87"/>
      <c r="AW112" s="255"/>
      <c r="AX112" s="218"/>
      <c r="AY112" s="208"/>
      <c r="AZ112" s="87"/>
      <c r="BA112" s="255"/>
      <c r="BB112" s="217"/>
      <c r="BC112" s="203">
        <f>TB!$P$52</f>
        <v>0</v>
      </c>
      <c r="BD112" s="188">
        <f>TB!$Q$52</f>
        <v>0</v>
      </c>
      <c r="BE112" s="255"/>
      <c r="BF112" s="218"/>
      <c r="BG112" s="208"/>
      <c r="BH112" s="87"/>
      <c r="BI112" s="255"/>
      <c r="BJ112" s="217"/>
      <c r="BK112" s="198"/>
      <c r="BL112" s="87"/>
      <c r="BM112" s="255"/>
      <c r="BN112" s="218"/>
      <c r="BO112" s="208"/>
      <c r="BP112" s="87"/>
      <c r="BQ112" s="255"/>
      <c r="BR112" s="217"/>
      <c r="BS112" s="198"/>
      <c r="BT112" s="87"/>
      <c r="BU112" s="255"/>
      <c r="BV112" s="218"/>
    </row>
    <row r="113" spans="1:74">
      <c r="A113" s="628"/>
      <c r="B113" s="660"/>
      <c r="C113" s="247"/>
      <c r="D113" s="150"/>
      <c r="E113" s="256"/>
      <c r="F113" s="219"/>
      <c r="G113" s="248"/>
      <c r="H113" s="150"/>
      <c r="I113" s="256"/>
      <c r="J113" s="249"/>
      <c r="K113" s="199"/>
      <c r="L113" s="92"/>
      <c r="M113" s="99"/>
      <c r="N113" s="219"/>
      <c r="O113" s="199"/>
      <c r="P113" s="92"/>
      <c r="Q113" s="99"/>
      <c r="R113" s="220"/>
      <c r="S113" s="209"/>
      <c r="T113" s="92"/>
      <c r="U113" s="99"/>
      <c r="V113" s="219"/>
      <c r="W113" s="199"/>
      <c r="X113" s="92"/>
      <c r="Y113" s="99"/>
      <c r="Z113" s="220"/>
      <c r="AA113" s="209"/>
      <c r="AB113" s="92"/>
      <c r="AC113" s="99"/>
      <c r="AD113" s="289"/>
      <c r="AE113" s="199"/>
      <c r="AF113" s="92"/>
      <c r="AG113" s="99"/>
      <c r="AH113" s="220"/>
      <c r="AI113" s="209"/>
      <c r="AJ113" s="92"/>
      <c r="AK113" s="99"/>
      <c r="AL113" s="219"/>
      <c r="AM113" s="199"/>
      <c r="AN113" s="92"/>
      <c r="AO113" s="99"/>
      <c r="AP113" s="220"/>
      <c r="AQ113" s="209"/>
      <c r="AR113" s="92"/>
      <c r="AS113" s="99"/>
      <c r="AT113" s="219"/>
      <c r="AU113" s="199"/>
      <c r="AV113" s="92"/>
      <c r="AW113" s="99"/>
      <c r="AX113" s="220"/>
      <c r="AY113" s="209"/>
      <c r="AZ113" s="92"/>
      <c r="BA113" s="99"/>
      <c r="BB113" s="219"/>
      <c r="BC113" s="204"/>
      <c r="BD113" s="187">
        <f>TB!$V$52</f>
        <v>0</v>
      </c>
      <c r="BE113" s="99"/>
      <c r="BF113" s="220"/>
      <c r="BG113" s="209"/>
      <c r="BH113" s="92"/>
      <c r="BI113" s="99"/>
      <c r="BJ113" s="219"/>
      <c r="BK113" s="199"/>
      <c r="BL113" s="92"/>
      <c r="BM113" s="99"/>
      <c r="BN113" s="220"/>
      <c r="BO113" s="209"/>
      <c r="BP113" s="92"/>
      <c r="BQ113" s="99"/>
      <c r="BR113" s="219"/>
      <c r="BS113" s="199"/>
      <c r="BT113" s="92"/>
      <c r="BU113" s="99"/>
      <c r="BV113" s="220"/>
    </row>
    <row r="114" spans="1:74">
      <c r="A114" s="628"/>
      <c r="B114" s="662" t="s">
        <v>1032</v>
      </c>
      <c r="C114" s="236" t="str">
        <f>'ZM 1-2-3 BB'!$P$40</f>
        <v>ZM213</v>
      </c>
      <c r="D114" s="188" t="str">
        <f>'ZM 1-2-3 BB'!$Q$40</f>
        <v>MALZEME BİLGİSİ</v>
      </c>
      <c r="E114" s="255"/>
      <c r="F114" s="217"/>
      <c r="G114" s="203" t="str">
        <f>'ZM 1-2-3 BB'!$P$51</f>
        <v>ZM311</v>
      </c>
      <c r="H114" s="188" t="str">
        <f>'ZM 1-2-3 BB'!$Q$51</f>
        <v>TARLA BİTKİLERİ I</v>
      </c>
      <c r="I114" s="255"/>
      <c r="J114" s="218"/>
      <c r="K114" s="198"/>
      <c r="L114" s="87"/>
      <c r="M114" s="255"/>
      <c r="N114" s="217"/>
      <c r="O114" s="198"/>
      <c r="P114" s="87"/>
      <c r="Q114" s="255"/>
      <c r="R114" s="218"/>
      <c r="S114" s="208"/>
      <c r="T114" s="87"/>
      <c r="U114" s="255"/>
      <c r="V114" s="217"/>
      <c r="W114" s="198"/>
      <c r="X114" s="87"/>
      <c r="Y114" s="255"/>
      <c r="Z114" s="218"/>
      <c r="AA114" s="188" t="str">
        <f>[1]BBSM!$P$38</f>
        <v>BBSM204</v>
      </c>
      <c r="AB114" s="236" t="str">
        <f>[1]BBSM!$Q$38</f>
        <v>MUKAVEMET</v>
      </c>
      <c r="AC114" s="287" t="s">
        <v>123</v>
      </c>
      <c r="AD114" s="288" t="s">
        <v>1043</v>
      </c>
      <c r="AE114" s="236" t="str">
        <f>[1]BSM!P76</f>
        <v>BSM402</v>
      </c>
      <c r="AF114" s="188" t="str">
        <f>[1]BSM!$Q$42</f>
        <v>BAHÇE BİTKİLERİ (SEÇ)</v>
      </c>
      <c r="AG114" s="287" t="s">
        <v>123</v>
      </c>
      <c r="AH114" s="288" t="s">
        <v>1042</v>
      </c>
      <c r="AI114" s="208"/>
      <c r="AJ114" s="87"/>
      <c r="AK114" s="255"/>
      <c r="AL114" s="217"/>
      <c r="AM114" s="198"/>
      <c r="AN114" s="87"/>
      <c r="AO114" s="255"/>
      <c r="AP114" s="218"/>
      <c r="AQ114" s="236" t="str">
        <f>BTE!$P$48</f>
        <v>BTE227</v>
      </c>
      <c r="AR114" s="188" t="str">
        <f>BTE!$Q$48</f>
        <v>TOPRAK BİLİMİ (SEÇ)</v>
      </c>
      <c r="AS114" s="255"/>
      <c r="AT114" s="217"/>
      <c r="AU114" s="203" t="str">
        <f>BTE!$P$37</f>
        <v>BTE235</v>
      </c>
      <c r="AV114" s="188" t="str">
        <f>BTE!$Q$37</f>
        <v>TARIM EKONOMİSİ VE İŞLETMECİLİĞİ</v>
      </c>
      <c r="AW114" s="255"/>
      <c r="AX114" s="218"/>
      <c r="AY114" s="236" t="e">
        <f>#REF!</f>
        <v>#REF!</v>
      </c>
      <c r="AZ114" s="188" t="e">
        <f>#REF!</f>
        <v>#REF!</v>
      </c>
      <c r="BA114" s="255"/>
      <c r="BB114" s="217"/>
      <c r="BC114" s="198"/>
      <c r="BD114" s="87"/>
      <c r="BE114" s="255"/>
      <c r="BF114" s="218"/>
      <c r="BG114" s="236" t="e">
        <f>#REF!</f>
        <v>#REF!</v>
      </c>
      <c r="BH114" s="188" t="e">
        <f>#REF!</f>
        <v>#REF!</v>
      </c>
      <c r="BI114" s="255"/>
      <c r="BJ114" s="217"/>
      <c r="BK114" s="198"/>
      <c r="BL114" s="87"/>
      <c r="BM114" s="255"/>
      <c r="BN114" s="218"/>
      <c r="BO114" s="236" t="e">
        <f>#REF!</f>
        <v>#REF!</v>
      </c>
      <c r="BP114" s="188" t="e">
        <f>#REF!</f>
        <v>#REF!</v>
      </c>
      <c r="BQ114" s="255"/>
      <c r="BR114" s="217"/>
      <c r="BS114" s="198"/>
      <c r="BT114" s="87"/>
      <c r="BU114" s="255"/>
      <c r="BV114" s="218"/>
    </row>
    <row r="115" spans="1:74">
      <c r="A115" s="628"/>
      <c r="B115" s="663"/>
      <c r="C115" s="237"/>
      <c r="D115" s="187" t="str">
        <f>'ZM 1-2-3 BB'!$V$40</f>
        <v>Y.Doç.Dr.Sait ÜSTÜN-Doç.Dr. Ali AYBEK</v>
      </c>
      <c r="E115" s="99"/>
      <c r="F115" s="219"/>
      <c r="G115" s="204"/>
      <c r="H115" s="187" t="str">
        <f>'ZM 1-2-3 BB'!$V$51</f>
        <v>Prof.Dr. Mustafa ÇÖLKESEN</v>
      </c>
      <c r="I115" s="99"/>
      <c r="J115" s="220"/>
      <c r="K115" s="199"/>
      <c r="L115" s="92"/>
      <c r="M115" s="99"/>
      <c r="N115" s="219"/>
      <c r="O115" s="199"/>
      <c r="P115" s="92"/>
      <c r="Q115" s="99"/>
      <c r="R115" s="220"/>
      <c r="S115" s="209"/>
      <c r="T115" s="92"/>
      <c r="U115" s="99"/>
      <c r="V115" s="219"/>
      <c r="W115" s="199"/>
      <c r="X115" s="92"/>
      <c r="Y115" s="99"/>
      <c r="Z115" s="220"/>
      <c r="AA115" s="219"/>
      <c r="AB115" s="237" t="str">
        <f>[1]BBSM!$V$38</f>
        <v>Doç.Dr. Adil AKYÜZ</v>
      </c>
      <c r="AC115" s="272" t="s">
        <v>124</v>
      </c>
      <c r="AD115" s="289"/>
      <c r="AE115" s="237"/>
      <c r="AF115" s="188" t="str">
        <f>[1]BSM!$V$42</f>
        <v>Prof.Dr. Ahmet KORKMAZ- Doç.Dr. Mehmet SÜTYEMEZ</v>
      </c>
      <c r="AG115" s="272" t="s">
        <v>124</v>
      </c>
      <c r="AH115" s="289"/>
      <c r="AI115" s="209"/>
      <c r="AJ115" s="92"/>
      <c r="AK115" s="99"/>
      <c r="AL115" s="219"/>
      <c r="AM115" s="199"/>
      <c r="AN115" s="92"/>
      <c r="AO115" s="99"/>
      <c r="AP115" s="220"/>
      <c r="AQ115" s="237"/>
      <c r="AR115" s="187">
        <f>BTE!$V$48</f>
        <v>4</v>
      </c>
      <c r="AS115" s="99"/>
      <c r="AT115" s="219"/>
      <c r="AU115" s="204"/>
      <c r="AV115" s="187">
        <f>BTE!$V$37</f>
        <v>4</v>
      </c>
      <c r="AW115" s="99"/>
      <c r="AX115" s="220"/>
      <c r="AY115" s="237"/>
      <c r="AZ115" s="187" t="e">
        <f>#REF!</f>
        <v>#REF!</v>
      </c>
      <c r="BA115" s="99"/>
      <c r="BB115" s="219"/>
      <c r="BC115" s="199"/>
      <c r="BD115" s="92"/>
      <c r="BE115" s="99"/>
      <c r="BF115" s="220"/>
      <c r="BG115" s="237"/>
      <c r="BH115" s="187" t="e">
        <f>#REF!</f>
        <v>#REF!</v>
      </c>
      <c r="BI115" s="99"/>
      <c r="BJ115" s="219"/>
      <c r="BK115" s="199"/>
      <c r="BL115" s="92"/>
      <c r="BM115" s="99"/>
      <c r="BN115" s="220"/>
      <c r="BO115" s="237"/>
      <c r="BP115" s="187" t="e">
        <f>#REF!</f>
        <v>#REF!</v>
      </c>
      <c r="BQ115" s="99"/>
      <c r="BR115" s="219"/>
      <c r="BS115" s="199"/>
      <c r="BT115" s="92"/>
      <c r="BU115" s="99"/>
      <c r="BV115" s="220"/>
    </row>
    <row r="116" spans="1:74">
      <c r="A116" s="628"/>
      <c r="B116" s="663"/>
      <c r="C116" s="208"/>
      <c r="D116" s="87"/>
      <c r="E116" s="255"/>
      <c r="F116" s="217"/>
      <c r="G116" s="198"/>
      <c r="H116" s="87"/>
      <c r="I116" s="255"/>
      <c r="J116" s="218"/>
      <c r="K116" s="203" t="e">
        <f>#REF!</f>
        <v>#REF!</v>
      </c>
      <c r="L116" s="188" t="e">
        <f>#REF!</f>
        <v>#REF!</v>
      </c>
      <c r="M116" s="255"/>
      <c r="N116" s="217"/>
      <c r="O116" s="203" t="e">
        <f>#REF!</f>
        <v>#REF!</v>
      </c>
      <c r="P116" s="188" t="e">
        <f>#REF!</f>
        <v>#REF!</v>
      </c>
      <c r="Q116" s="255"/>
      <c r="R116" s="218"/>
      <c r="S116" s="208"/>
      <c r="T116" s="87"/>
      <c r="U116" s="255"/>
      <c r="V116" s="217"/>
      <c r="W116" s="203" t="e">
        <f>#REF!</f>
        <v>#REF!</v>
      </c>
      <c r="X116" s="188" t="e">
        <f>#REF!</f>
        <v>#REF!</v>
      </c>
      <c r="Y116" s="255"/>
      <c r="Z116" s="218"/>
      <c r="AA116" s="208"/>
      <c r="AB116" s="87"/>
      <c r="AC116" s="255"/>
      <c r="AD116" s="288"/>
      <c r="AE116" s="198"/>
      <c r="AF116" s="87"/>
      <c r="AG116" s="255"/>
      <c r="AH116" s="288"/>
      <c r="AI116" s="208"/>
      <c r="AJ116" s="87"/>
      <c r="AK116" s="255"/>
      <c r="AL116" s="217"/>
      <c r="AM116" s="198"/>
      <c r="AN116" s="87"/>
      <c r="AO116" s="255"/>
      <c r="AP116" s="218"/>
      <c r="AQ116" s="208"/>
      <c r="AR116" s="87"/>
      <c r="AS116" s="255"/>
      <c r="AT116" s="217"/>
      <c r="AX116" s="218"/>
      <c r="AY116" s="208"/>
      <c r="AZ116" s="87"/>
      <c r="BA116" s="255"/>
      <c r="BB116" s="217"/>
      <c r="BC116" s="198"/>
      <c r="BD116" s="87"/>
      <c r="BE116" s="255"/>
      <c r="BF116" s="218"/>
      <c r="BG116" s="208"/>
      <c r="BH116" s="87"/>
      <c r="BI116" s="255"/>
      <c r="BJ116" s="217"/>
      <c r="BK116" s="203" t="e">
        <f>#REF!</f>
        <v>#REF!</v>
      </c>
      <c r="BL116" s="188" t="e">
        <f>#REF!</f>
        <v>#REF!</v>
      </c>
      <c r="BM116" s="255"/>
      <c r="BN116" s="218"/>
      <c r="BO116" s="208"/>
      <c r="BP116" s="87"/>
      <c r="BQ116" s="255"/>
      <c r="BR116" s="217"/>
      <c r="BS116" s="203" t="e">
        <f>#REF!</f>
        <v>#REF!</v>
      </c>
      <c r="BT116" s="188" t="e">
        <f>#REF!</f>
        <v>#REF!</v>
      </c>
      <c r="BU116" s="255"/>
      <c r="BV116" s="218"/>
    </row>
    <row r="117" spans="1:74">
      <c r="A117" s="628"/>
      <c r="B117" s="664"/>
      <c r="C117" s="209"/>
      <c r="D117" s="92"/>
      <c r="E117" s="99"/>
      <c r="F117" s="219"/>
      <c r="G117" s="199"/>
      <c r="H117" s="92"/>
      <c r="I117" s="99"/>
      <c r="J117" s="220"/>
      <c r="K117" s="204"/>
      <c r="L117" s="187" t="e">
        <f>#REF!</f>
        <v>#REF!</v>
      </c>
      <c r="M117" s="99"/>
      <c r="N117" s="219"/>
      <c r="O117" s="204"/>
      <c r="P117" s="187" t="e">
        <f>#REF!</f>
        <v>#REF!</v>
      </c>
      <c r="Q117" s="99"/>
      <c r="R117" s="220"/>
      <c r="S117" s="209"/>
      <c r="T117" s="92"/>
      <c r="U117" s="99"/>
      <c r="V117" s="219"/>
      <c r="W117" s="204"/>
      <c r="X117" s="187" t="e">
        <f>#REF!</f>
        <v>#REF!</v>
      </c>
      <c r="Y117" s="99"/>
      <c r="Z117" s="220"/>
      <c r="AA117" s="209"/>
      <c r="AB117" s="92"/>
      <c r="AC117" s="99"/>
      <c r="AD117" s="289"/>
      <c r="AE117" s="199"/>
      <c r="AF117" s="92"/>
      <c r="AG117" s="99"/>
      <c r="AH117" s="289"/>
      <c r="AI117" s="209"/>
      <c r="AJ117" s="92"/>
      <c r="AK117" s="99"/>
      <c r="AL117" s="219"/>
      <c r="AM117" s="199"/>
      <c r="AN117" s="92"/>
      <c r="AO117" s="99"/>
      <c r="AP117" s="220"/>
      <c r="AQ117" s="209"/>
      <c r="AR117" s="92"/>
      <c r="AS117" s="99"/>
      <c r="AT117" s="219"/>
      <c r="AX117" s="220"/>
      <c r="AY117" s="209"/>
      <c r="AZ117" s="92"/>
      <c r="BA117" s="99"/>
      <c r="BB117" s="219"/>
      <c r="BC117" s="199"/>
      <c r="BD117" s="92"/>
      <c r="BE117" s="99"/>
      <c r="BF117" s="220"/>
      <c r="BG117" s="209"/>
      <c r="BH117" s="92"/>
      <c r="BI117" s="99"/>
      <c r="BJ117" s="219"/>
      <c r="BK117" s="204"/>
      <c r="BL117" s="187" t="e">
        <f>#REF!</f>
        <v>#REF!</v>
      </c>
      <c r="BM117" s="99"/>
      <c r="BN117" s="220"/>
      <c r="BO117" s="209"/>
      <c r="BP117" s="92"/>
      <c r="BQ117" s="99"/>
      <c r="BR117" s="219"/>
      <c r="BS117" s="204"/>
      <c r="BT117" s="187" t="e">
        <f>#REF!</f>
        <v>#REF!</v>
      </c>
      <c r="BU117" s="99"/>
      <c r="BV117" s="220"/>
    </row>
    <row r="118" spans="1:74">
      <c r="A118" s="628"/>
      <c r="B118" s="662" t="s">
        <v>1033</v>
      </c>
      <c r="C118" s="208"/>
      <c r="D118" s="87"/>
      <c r="E118" s="255"/>
      <c r="F118" s="217"/>
      <c r="G118" s="198"/>
      <c r="H118" s="87"/>
      <c r="I118" s="255"/>
      <c r="J118" s="218"/>
      <c r="K118" s="198"/>
      <c r="L118" s="87"/>
      <c r="M118" s="255"/>
      <c r="N118" s="217"/>
      <c r="O118" s="198"/>
      <c r="P118" s="87"/>
      <c r="Q118" s="255"/>
      <c r="R118" s="218"/>
      <c r="S118" s="208"/>
      <c r="T118" s="87"/>
      <c r="U118" s="255"/>
      <c r="V118" s="217"/>
      <c r="W118" s="198"/>
      <c r="X118" s="87"/>
      <c r="Y118" s="255"/>
      <c r="Z118" s="218"/>
      <c r="AA118" s="239" t="str">
        <f>[1]BSM!$P$65</f>
        <v>BSM332</v>
      </c>
      <c r="AB118" s="242" t="str">
        <f>[1]BSM!$Q$65</f>
        <v>TARIMSAL YAPILARDA ÇEVRE KONTR. (SEÇ)</v>
      </c>
      <c r="AC118" s="287" t="s">
        <v>123</v>
      </c>
      <c r="AD118" s="288" t="s">
        <v>1046</v>
      </c>
      <c r="AE118" s="239" t="str">
        <f>[1]BSM!$P$64</f>
        <v>BSM330</v>
      </c>
      <c r="AF118" s="239" t="str">
        <f>[1]BSM!$Q$64</f>
        <v>BETONARME (SEÇ)</v>
      </c>
      <c r="AG118" s="287" t="s">
        <v>123</v>
      </c>
      <c r="AH118" s="288" t="s">
        <v>1046</v>
      </c>
      <c r="AI118" s="208"/>
      <c r="AJ118" s="87"/>
      <c r="AK118" s="255"/>
      <c r="AL118" s="217"/>
      <c r="AM118" s="198"/>
      <c r="AN118" s="87"/>
      <c r="AO118" s="255"/>
      <c r="AP118" s="218"/>
      <c r="AQ118" s="208"/>
      <c r="AR118" s="87"/>
      <c r="AS118" s="255"/>
      <c r="AT118" s="217"/>
      <c r="AU118" s="198"/>
      <c r="AV118" s="87"/>
      <c r="AW118" s="255"/>
      <c r="AX118" s="218"/>
      <c r="AY118" s="208"/>
      <c r="AZ118" s="87"/>
      <c r="BA118" s="255"/>
      <c r="BB118" s="217"/>
      <c r="BC118" s="198"/>
      <c r="BD118" s="87"/>
      <c r="BE118" s="255"/>
      <c r="BF118" s="218"/>
      <c r="BG118" s="208"/>
      <c r="BH118" s="87"/>
      <c r="BI118" s="255"/>
      <c r="BJ118" s="217"/>
      <c r="BK118" s="198"/>
      <c r="BL118" s="87"/>
      <c r="BM118" s="255"/>
      <c r="BN118" s="218"/>
      <c r="BO118" s="208"/>
      <c r="BP118" s="87"/>
      <c r="BQ118" s="255"/>
      <c r="BR118" s="217"/>
      <c r="BS118" s="198"/>
      <c r="BT118" s="87"/>
      <c r="BU118" s="255"/>
      <c r="BV118" s="218"/>
    </row>
    <row r="119" spans="1:74">
      <c r="A119" s="628"/>
      <c r="B119" s="663"/>
      <c r="C119" s="209"/>
      <c r="D119" s="92"/>
      <c r="E119" s="99"/>
      <c r="F119" s="219"/>
      <c r="G119" s="199"/>
      <c r="H119" s="92"/>
      <c r="I119" s="99"/>
      <c r="J119" s="220"/>
      <c r="K119" s="199"/>
      <c r="L119" s="92"/>
      <c r="M119" s="99"/>
      <c r="N119" s="219"/>
      <c r="O119" s="199"/>
      <c r="P119" s="92"/>
      <c r="Q119" s="99"/>
      <c r="R119" s="220"/>
      <c r="S119" s="209"/>
      <c r="T119" s="92"/>
      <c r="U119" s="99"/>
      <c r="V119" s="219"/>
      <c r="W119" s="199"/>
      <c r="X119" s="92"/>
      <c r="Y119" s="99"/>
      <c r="Z119" s="220"/>
      <c r="AA119" s="219"/>
      <c r="AB119" s="243" t="str">
        <f>[1]BSM!$V$65</f>
        <v>Y.Doç.Dr. Serpil GENÇOĞLAN</v>
      </c>
      <c r="AC119" s="272" t="s">
        <v>124</v>
      </c>
      <c r="AD119" s="289"/>
      <c r="AE119" s="243"/>
      <c r="AF119" s="241" t="str">
        <f>[1]BSM!$V$64</f>
        <v>Doç.Dr. Adil AKYÜZ</v>
      </c>
      <c r="AG119" s="272" t="s">
        <v>124</v>
      </c>
      <c r="AH119" s="289"/>
      <c r="AI119" s="209"/>
      <c r="AJ119" s="92"/>
      <c r="AK119" s="99"/>
      <c r="AL119" s="219"/>
      <c r="AM119" s="199"/>
      <c r="AN119" s="92"/>
      <c r="AO119" s="99"/>
      <c r="AP119" s="220"/>
      <c r="AQ119" s="209"/>
      <c r="AR119" s="92"/>
      <c r="AS119" s="99"/>
      <c r="AT119" s="219"/>
      <c r="AU119" s="199"/>
      <c r="AV119" s="92"/>
      <c r="AW119" s="99"/>
      <c r="AX119" s="220"/>
      <c r="AY119" s="209"/>
      <c r="AZ119" s="92"/>
      <c r="BA119" s="99"/>
      <c r="BB119" s="219"/>
      <c r="BC119" s="199"/>
      <c r="BD119" s="92"/>
      <c r="BE119" s="99"/>
      <c r="BF119" s="220"/>
      <c r="BG119" s="209"/>
      <c r="BH119" s="92"/>
      <c r="BI119" s="99"/>
      <c r="BJ119" s="219"/>
      <c r="BK119" s="199"/>
      <c r="BL119" s="92"/>
      <c r="BM119" s="99"/>
      <c r="BN119" s="220"/>
      <c r="BO119" s="209"/>
      <c r="BP119" s="92"/>
      <c r="BQ119" s="99"/>
      <c r="BR119" s="219"/>
      <c r="BS119" s="199"/>
      <c r="BT119" s="92"/>
      <c r="BU119" s="99"/>
      <c r="BV119" s="220"/>
    </row>
    <row r="120" spans="1:74">
      <c r="A120" s="628"/>
      <c r="B120" s="663"/>
      <c r="C120" s="208"/>
      <c r="D120" s="87"/>
      <c r="E120" s="255"/>
      <c r="F120" s="217"/>
      <c r="G120" s="198"/>
      <c r="H120" s="87"/>
      <c r="I120" s="255"/>
      <c r="J120" s="218"/>
      <c r="K120" s="198"/>
      <c r="L120" s="87"/>
      <c r="M120" s="255"/>
      <c r="N120" s="217"/>
      <c r="O120" s="198"/>
      <c r="P120" s="87"/>
      <c r="Q120" s="255"/>
      <c r="R120" s="218"/>
      <c r="S120" s="208"/>
      <c r="T120" s="87"/>
      <c r="U120" s="255"/>
      <c r="V120" s="217"/>
      <c r="W120" s="198"/>
      <c r="X120" s="87"/>
      <c r="Y120" s="255"/>
      <c r="Z120" s="218"/>
      <c r="AA120" s="208"/>
      <c r="AB120" s="87"/>
      <c r="AC120" s="255"/>
      <c r="AD120" s="217"/>
      <c r="AE120" s="86" t="e">
        <f>#REF!</f>
        <v>#REF!</v>
      </c>
      <c r="AF120" s="87" t="e">
        <f>#REF!</f>
        <v>#REF!</v>
      </c>
      <c r="AG120" s="287" t="s">
        <v>123</v>
      </c>
      <c r="AH120" s="288"/>
      <c r="AI120" s="208"/>
      <c r="AJ120" s="87"/>
      <c r="AK120" s="255"/>
      <c r="AL120" s="217"/>
      <c r="AM120" s="198"/>
      <c r="AN120" s="87"/>
      <c r="AO120" s="255"/>
      <c r="AP120" s="218"/>
      <c r="AQ120" s="208"/>
      <c r="AR120" s="87"/>
      <c r="AS120" s="255"/>
      <c r="AT120" s="217"/>
      <c r="AU120" s="198"/>
      <c r="AV120" s="87"/>
      <c r="AW120" s="255"/>
      <c r="AX120" s="218"/>
      <c r="AY120" s="208"/>
      <c r="AZ120" s="87"/>
      <c r="BA120" s="255"/>
      <c r="BB120" s="217"/>
      <c r="BC120" s="198"/>
      <c r="BD120" s="87"/>
      <c r="BE120" s="255"/>
      <c r="BF120" s="218"/>
      <c r="BG120" s="208"/>
      <c r="BH120" s="87"/>
      <c r="BI120" s="255"/>
      <c r="BJ120" s="217"/>
      <c r="BK120" s="198"/>
      <c r="BL120" s="87"/>
      <c r="BM120" s="255"/>
      <c r="BN120" s="218"/>
      <c r="BO120" s="208"/>
      <c r="BP120" s="87"/>
      <c r="BQ120" s="255"/>
      <c r="BR120" s="217"/>
      <c r="BS120" s="198"/>
      <c r="BT120" s="87"/>
      <c r="BU120" s="255"/>
      <c r="BV120" s="218"/>
    </row>
    <row r="121" spans="1:74" ht="15.75" thickBot="1">
      <c r="A121" s="629"/>
      <c r="B121" s="665"/>
      <c r="C121" s="214"/>
      <c r="D121" s="215"/>
      <c r="E121" s="258"/>
      <c r="F121" s="225"/>
      <c r="G121" s="216"/>
      <c r="H121" s="215"/>
      <c r="I121" s="258"/>
      <c r="J121" s="226"/>
      <c r="K121" s="216"/>
      <c r="L121" s="215"/>
      <c r="M121" s="258"/>
      <c r="N121" s="225"/>
      <c r="O121" s="216"/>
      <c r="P121" s="215"/>
      <c r="Q121" s="258"/>
      <c r="R121" s="226"/>
      <c r="S121" s="214"/>
      <c r="T121" s="215"/>
      <c r="U121" s="258"/>
      <c r="V121" s="225"/>
      <c r="W121" s="216"/>
      <c r="X121" s="215"/>
      <c r="Y121" s="258"/>
      <c r="Z121" s="226"/>
      <c r="AA121" s="214"/>
      <c r="AB121" s="215"/>
      <c r="AC121" s="258"/>
      <c r="AD121" s="225"/>
      <c r="AE121" s="91" t="str">
        <f>BSM!$P$72</f>
        <v>BBSM413</v>
      </c>
      <c r="AF121" s="92" t="e">
        <f>#REF!</f>
        <v>#REF!</v>
      </c>
      <c r="AG121" s="272" t="s">
        <v>124</v>
      </c>
      <c r="AH121" s="295"/>
      <c r="AI121" s="214"/>
      <c r="AJ121" s="215"/>
      <c r="AK121" s="258"/>
      <c r="AL121" s="225"/>
      <c r="AM121" s="216"/>
      <c r="AN121" s="215"/>
      <c r="AO121" s="258"/>
      <c r="AP121" s="226"/>
      <c r="AQ121" s="214"/>
      <c r="AR121" s="215"/>
      <c r="AS121" s="258"/>
      <c r="AT121" s="225"/>
      <c r="AU121" s="216"/>
      <c r="AV121" s="215"/>
      <c r="AW121" s="258"/>
      <c r="AX121" s="226"/>
      <c r="AY121" s="214"/>
      <c r="AZ121" s="215"/>
      <c r="BA121" s="258"/>
      <c r="BB121" s="225"/>
      <c r="BC121" s="216"/>
      <c r="BD121" s="215"/>
      <c r="BE121" s="258"/>
      <c r="BF121" s="226"/>
      <c r="BG121" s="214"/>
      <c r="BH121" s="215"/>
      <c r="BI121" s="258"/>
      <c r="BJ121" s="225"/>
      <c r="BK121" s="216"/>
      <c r="BL121" s="215"/>
      <c r="BM121" s="258"/>
      <c r="BN121" s="226"/>
      <c r="BO121" s="214"/>
      <c r="BP121" s="215"/>
      <c r="BQ121" s="258"/>
      <c r="BR121" s="225"/>
      <c r="BS121" s="216"/>
      <c r="BT121" s="215"/>
      <c r="BU121" s="258"/>
      <c r="BV121" s="226"/>
    </row>
    <row r="122" spans="1:74">
      <c r="K122" s="244"/>
      <c r="L122" s="241">
        <f>BB!$V$48</f>
        <v>0</v>
      </c>
      <c r="M122" s="99"/>
      <c r="N122" s="192"/>
      <c r="O122" s="91" t="str">
        <f>BB!$P$69</f>
        <v>BBB411</v>
      </c>
      <c r="P122" s="92" t="e">
        <f>#REF!</f>
        <v>#REF!</v>
      </c>
      <c r="Q122" s="99"/>
      <c r="R122" s="192"/>
      <c r="AI122" s="244" t="str">
        <f>GM!$P$55</f>
        <v>GM310</v>
      </c>
      <c r="AJ122" s="241">
        <f>BGM!$V$46</f>
        <v>0</v>
      </c>
      <c r="AK122" s="99"/>
      <c r="AL122" s="192"/>
      <c r="AM122" s="91"/>
      <c r="AN122" s="92">
        <f>GM!$V$74</f>
        <v>0</v>
      </c>
      <c r="AO122" s="99"/>
      <c r="AP122" s="192"/>
      <c r="AQ122" s="91"/>
      <c r="AR122" s="92">
        <f>'BK-SU-TE-TM'!$V$48</f>
        <v>0</v>
      </c>
      <c r="AS122" s="99"/>
      <c r="AT122" s="192"/>
      <c r="BO122" s="244" t="e">
        <f>#REF!</f>
        <v>#REF!</v>
      </c>
      <c r="BP122" s="241" t="e">
        <f>#REF!</f>
        <v>#REF!</v>
      </c>
      <c r="BQ122" s="99"/>
      <c r="BR122" s="194"/>
      <c r="BS122" s="91"/>
      <c r="BT122" s="92" t="e">
        <f>#REF!</f>
        <v>#REF!</v>
      </c>
      <c r="BU122" s="99"/>
      <c r="BV122" s="194"/>
    </row>
    <row r="123" spans="1:74">
      <c r="K123" s="245" t="e">
        <f>#REF!</f>
        <v>#REF!</v>
      </c>
      <c r="L123" s="239" t="e">
        <f>#REF!</f>
        <v>#REF!</v>
      </c>
      <c r="M123" s="255"/>
      <c r="N123" s="191"/>
      <c r="O123" s="86" t="e">
        <f>#REF!</f>
        <v>#REF!</v>
      </c>
      <c r="P123" s="87" t="e">
        <f>#REF!</f>
        <v>#REF!</v>
      </c>
      <c r="Q123" s="255"/>
      <c r="R123" s="191"/>
      <c r="AI123" s="245" t="str">
        <f>GM!$P$47</f>
        <v>GM306</v>
      </c>
      <c r="AJ123" s="239" t="str">
        <f>GM!$Q$47</f>
        <v>TAHIL İŞLEME TEKNOLOJİSİ</v>
      </c>
      <c r="AK123" s="255"/>
      <c r="AL123" s="191"/>
      <c r="AM123" s="86" t="str">
        <f>GM!$P$75</f>
        <v>GM412</v>
      </c>
      <c r="AN123" s="87" t="str">
        <f>GM!$Q$75</f>
        <v>MESLEKİ İNGİLİZCE IV</v>
      </c>
      <c r="AO123" s="255"/>
      <c r="AP123" s="191"/>
      <c r="BO123" s="245" t="e">
        <f>#REF!</f>
        <v>#REF!</v>
      </c>
      <c r="BP123" s="239" t="e">
        <f>#REF!</f>
        <v>#REF!</v>
      </c>
      <c r="BQ123" s="255"/>
      <c r="BR123" s="193"/>
      <c r="BS123" s="86" t="e">
        <f>#REF!</f>
        <v>#REF!</v>
      </c>
      <c r="BT123" s="87" t="e">
        <f>#REF!</f>
        <v>#REF!</v>
      </c>
      <c r="BU123" s="255"/>
      <c r="BV123" s="193"/>
    </row>
    <row r="124" spans="1:74">
      <c r="K124" s="246" t="str">
        <f>BB!$P$45</f>
        <v>BBB305</v>
      </c>
      <c r="L124" s="241" t="e">
        <f>#REF!</f>
        <v>#REF!</v>
      </c>
      <c r="M124" s="99"/>
      <c r="N124" s="192"/>
      <c r="O124" s="91">
        <f>BB!$P$70</f>
        <v>0</v>
      </c>
      <c r="P124" s="92" t="e">
        <f>#REF!</f>
        <v>#REF!</v>
      </c>
      <c r="Q124" s="99"/>
      <c r="R124" s="192"/>
      <c r="AI124" s="244">
        <f>BGM!$P$55</f>
        <v>0</v>
      </c>
      <c r="AJ124" s="241">
        <f>GM!$V$47</f>
        <v>0</v>
      </c>
      <c r="AK124" s="99"/>
      <c r="AL124" s="192"/>
      <c r="AM124" s="91"/>
      <c r="AN124" s="92">
        <f>GM!$V$75</f>
        <v>0</v>
      </c>
      <c r="AO124" s="99"/>
      <c r="AP124" s="192"/>
      <c r="BO124" s="244"/>
      <c r="BP124" s="241" t="e">
        <f>#REF!</f>
        <v>#REF!</v>
      </c>
      <c r="BQ124" s="99"/>
      <c r="BR124" s="194"/>
      <c r="BS124" s="91"/>
      <c r="BT124" s="92" t="e">
        <f>#REF!</f>
        <v>#REF!</v>
      </c>
      <c r="BU124" s="99"/>
      <c r="BV124" s="194"/>
    </row>
    <row r="125" spans="1:74">
      <c r="K125" s="245" t="e">
        <f>#REF!</f>
        <v>#REF!</v>
      </c>
      <c r="L125" s="239" t="e">
        <f>#REF!</f>
        <v>#REF!</v>
      </c>
      <c r="M125" s="255"/>
      <c r="N125" s="191"/>
      <c r="AI125" s="245" t="str">
        <f>GM!$P$48</f>
        <v>GM308</v>
      </c>
      <c r="AJ125" s="239" t="str">
        <f>GM!$Q$48</f>
        <v>BİTKİSEL YAĞ TEKNOLOJİSİ</v>
      </c>
      <c r="AK125" s="255"/>
      <c r="AL125" s="191"/>
      <c r="AM125" s="86">
        <f>BGM!$P$82</f>
        <v>0</v>
      </c>
      <c r="AN125" s="87">
        <f>BGM!$Q$82</f>
        <v>0</v>
      </c>
      <c r="AO125" s="255"/>
      <c r="AP125" s="191"/>
      <c r="BO125" s="245" t="e">
        <f>#REF!</f>
        <v>#REF!</v>
      </c>
      <c r="BP125" s="239" t="e">
        <f>#REF!</f>
        <v>#REF!</v>
      </c>
      <c r="BQ125" s="255"/>
      <c r="BR125" s="193"/>
      <c r="BU125" s="278"/>
    </row>
    <row r="126" spans="1:74">
      <c r="K126" s="244"/>
      <c r="L126" s="241" t="e">
        <f>#REF!</f>
        <v>#REF!</v>
      </c>
      <c r="M126" s="99"/>
      <c r="N126" s="192"/>
      <c r="AI126" s="244"/>
      <c r="AJ126" s="241">
        <f>GM!$V$48</f>
        <v>0</v>
      </c>
      <c r="AK126" s="99"/>
      <c r="AL126" s="192"/>
      <c r="AM126" s="91" t="str">
        <f>GM!$P$76</f>
        <v>GM414</v>
      </c>
      <c r="AN126" s="92">
        <f>BGM!$V$82</f>
        <v>0</v>
      </c>
      <c r="AO126" s="99"/>
      <c r="AP126" s="192"/>
      <c r="BO126" s="244"/>
      <c r="BP126" s="241" t="e">
        <f>#REF!</f>
        <v>#REF!</v>
      </c>
      <c r="BQ126" s="99"/>
      <c r="BR126" s="194"/>
      <c r="BU126" s="278"/>
    </row>
    <row r="127" spans="1:74">
      <c r="AI127" s="245">
        <f>BGM!$P$56</f>
        <v>0</v>
      </c>
      <c r="AJ127" s="239">
        <f>BGM!$Q$56</f>
        <v>0</v>
      </c>
      <c r="AK127" s="255"/>
      <c r="AL127" s="191"/>
      <c r="AM127" s="86">
        <f>BGM!$P$73</f>
        <v>0</v>
      </c>
      <c r="AN127" s="87">
        <f>BGM!$Q$73</f>
        <v>0</v>
      </c>
      <c r="AO127" s="255"/>
      <c r="AP127" s="191"/>
    </row>
    <row r="128" spans="1:74">
      <c r="AI128" s="244"/>
      <c r="AJ128" s="241">
        <f>BGM!$V$56</f>
        <v>0</v>
      </c>
      <c r="AK128" s="99"/>
      <c r="AL128" s="192"/>
      <c r="AM128" s="91" t="str">
        <f>GM!$P$66</f>
        <v>GM402</v>
      </c>
      <c r="AN128" s="92">
        <f>BGM!$V$73</f>
        <v>0</v>
      </c>
      <c r="AO128" s="99"/>
      <c r="AP128" s="192"/>
    </row>
    <row r="129" spans="35:42">
      <c r="AI129" s="245" t="str">
        <f>GM!$P$45</f>
        <v>GM302</v>
      </c>
      <c r="AJ129" s="239">
        <f>BGM!$Q$53</f>
        <v>0</v>
      </c>
      <c r="AK129" s="255"/>
      <c r="AL129" s="191"/>
      <c r="AM129" s="195"/>
      <c r="AN129" s="189"/>
      <c r="AO129" s="271"/>
      <c r="AP129" s="191"/>
    </row>
    <row r="130" spans="35:42">
      <c r="AI130" s="244">
        <f>BGM!$P$53</f>
        <v>0</v>
      </c>
      <c r="AJ130" s="241">
        <f>GM!$V$45</f>
        <v>0</v>
      </c>
      <c r="AK130" s="99"/>
      <c r="AL130" s="192"/>
      <c r="AM130" s="196"/>
      <c r="AN130" s="190"/>
      <c r="AO130" s="272"/>
      <c r="AP130" s="192"/>
    </row>
  </sheetData>
  <sortState ref="L31:T52">
    <sortCondition ref="P31:P52"/>
  </sortState>
  <mergeCells count="64">
    <mergeCell ref="A54:A71"/>
    <mergeCell ref="B54:B57"/>
    <mergeCell ref="B58:B61"/>
    <mergeCell ref="B64:B67"/>
    <mergeCell ref="B68:B71"/>
    <mergeCell ref="B62:B63"/>
    <mergeCell ref="A72:A87"/>
    <mergeCell ref="B72:B75"/>
    <mergeCell ref="B76:B79"/>
    <mergeCell ref="B80:B83"/>
    <mergeCell ref="B84:B87"/>
    <mergeCell ref="A38:A53"/>
    <mergeCell ref="B38:B41"/>
    <mergeCell ref="B42:B45"/>
    <mergeCell ref="B46:B49"/>
    <mergeCell ref="B50:B53"/>
    <mergeCell ref="A22:A37"/>
    <mergeCell ref="B22:B25"/>
    <mergeCell ref="B26:B29"/>
    <mergeCell ref="B30:B33"/>
    <mergeCell ref="B34:B37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C2:F2"/>
    <mergeCell ref="G2:J2"/>
    <mergeCell ref="K2:N2"/>
    <mergeCell ref="O2:R2"/>
    <mergeCell ref="S2:V2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A88:A105"/>
    <mergeCell ref="B88:B91"/>
    <mergeCell ref="B92:B95"/>
    <mergeCell ref="B96:B97"/>
    <mergeCell ref="B98:B101"/>
    <mergeCell ref="B102:B105"/>
    <mergeCell ref="A106:A121"/>
    <mergeCell ref="B106:B109"/>
    <mergeCell ref="B110:B113"/>
    <mergeCell ref="B114:B117"/>
    <mergeCell ref="B118:B121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>
      <c r="A1" s="671" t="s">
        <v>873</v>
      </c>
      <c r="B1" s="671"/>
      <c r="C1" s="671"/>
      <c r="D1" s="671"/>
      <c r="E1" s="671"/>
      <c r="F1" s="671"/>
      <c r="G1" s="671"/>
      <c r="H1" s="671"/>
      <c r="I1" s="671"/>
    </row>
    <row r="2" spans="1:9" ht="18.75" thickBot="1">
      <c r="A2" s="27"/>
      <c r="B2" s="27"/>
      <c r="C2" s="27"/>
      <c r="D2" s="27"/>
      <c r="E2" s="27"/>
      <c r="F2" s="27"/>
      <c r="G2" s="27"/>
      <c r="H2" s="27"/>
      <c r="I2" s="27"/>
    </row>
    <row r="3" spans="1:9" ht="18">
      <c r="A3" s="28"/>
      <c r="B3" s="29"/>
      <c r="C3" s="29"/>
      <c r="D3" s="29"/>
      <c r="E3" s="29" t="s">
        <v>874</v>
      </c>
      <c r="F3" s="29"/>
      <c r="G3" s="29"/>
      <c r="H3" s="29"/>
      <c r="I3" s="30"/>
    </row>
    <row r="4" spans="1:9" ht="18">
      <c r="A4" s="31"/>
      <c r="B4" s="32"/>
      <c r="C4" s="32"/>
      <c r="D4" s="32"/>
      <c r="E4" s="32"/>
      <c r="F4" s="32"/>
      <c r="G4" s="32"/>
      <c r="H4" s="32"/>
      <c r="I4" s="33"/>
    </row>
    <row r="5" spans="1:9" ht="18">
      <c r="A5" s="31"/>
      <c r="B5" s="34" t="s">
        <v>875</v>
      </c>
      <c r="C5" s="35" t="s">
        <v>876</v>
      </c>
      <c r="D5" s="36" t="s">
        <v>877</v>
      </c>
      <c r="E5" s="37"/>
      <c r="F5" s="34" t="s">
        <v>875</v>
      </c>
      <c r="G5" s="38" t="s">
        <v>906</v>
      </c>
      <c r="H5" s="36" t="s">
        <v>878</v>
      </c>
      <c r="I5" s="33"/>
    </row>
    <row r="6" spans="1:9" ht="18">
      <c r="A6" s="31"/>
      <c r="B6" s="32"/>
      <c r="C6" s="32"/>
      <c r="D6" s="32"/>
      <c r="E6" s="39"/>
      <c r="F6" s="32"/>
      <c r="G6" s="32"/>
      <c r="H6" s="32"/>
      <c r="I6" s="33"/>
    </row>
    <row r="7" spans="1:9" ht="18">
      <c r="A7" s="31"/>
      <c r="B7" s="38" t="s">
        <v>907</v>
      </c>
      <c r="C7" s="40" t="s">
        <v>916</v>
      </c>
      <c r="D7" s="40" t="s">
        <v>879</v>
      </c>
      <c r="E7" s="37"/>
      <c r="F7" s="38" t="s">
        <v>1673</v>
      </c>
      <c r="G7" s="36" t="s">
        <v>880</v>
      </c>
      <c r="H7" s="35" t="s">
        <v>1674</v>
      </c>
      <c r="I7" s="33"/>
    </row>
    <row r="8" spans="1:9" ht="18.75" thickBot="1">
      <c r="A8" s="41"/>
      <c r="B8" s="42"/>
      <c r="C8" s="42"/>
      <c r="D8" s="42"/>
      <c r="E8" s="43"/>
      <c r="F8" s="528"/>
      <c r="G8" s="43"/>
      <c r="H8" s="528"/>
      <c r="I8" s="44"/>
    </row>
    <row r="9" spans="1:9" ht="18">
      <c r="A9" s="28"/>
      <c r="B9" s="29"/>
      <c r="C9" s="29"/>
      <c r="D9" s="29"/>
      <c r="E9" s="29" t="s">
        <v>881</v>
      </c>
      <c r="F9" s="29"/>
      <c r="G9" s="29"/>
      <c r="H9" s="29"/>
      <c r="I9" s="30"/>
    </row>
    <row r="10" spans="1:9" ht="18">
      <c r="A10" s="31"/>
      <c r="B10" s="32"/>
      <c r="C10" s="32"/>
      <c r="D10" s="32"/>
      <c r="E10" s="39"/>
      <c r="F10" s="32"/>
      <c r="G10" s="32"/>
      <c r="H10" s="32"/>
      <c r="I10" s="33"/>
    </row>
    <row r="11" spans="1:9" ht="18">
      <c r="A11" s="31"/>
      <c r="B11" s="34" t="s">
        <v>875</v>
      </c>
      <c r="C11" s="45" t="s">
        <v>882</v>
      </c>
      <c r="D11" s="46" t="s">
        <v>883</v>
      </c>
      <c r="E11" s="37"/>
      <c r="F11" s="34" t="s">
        <v>875</v>
      </c>
      <c r="G11" s="45" t="s">
        <v>884</v>
      </c>
      <c r="H11" s="46" t="s">
        <v>885</v>
      </c>
      <c r="I11" s="33"/>
    </row>
    <row r="12" spans="1:9" ht="18">
      <c r="A12" s="31"/>
      <c r="B12" s="32"/>
      <c r="C12" s="32"/>
      <c r="D12" s="32"/>
      <c r="E12" s="39"/>
      <c r="F12" s="32"/>
      <c r="G12" s="32"/>
      <c r="H12" s="32"/>
      <c r="I12" s="33"/>
    </row>
    <row r="13" spans="1:9" ht="18">
      <c r="A13" s="31"/>
      <c r="B13" s="40" t="s">
        <v>912</v>
      </c>
      <c r="C13" s="40" t="s">
        <v>911</v>
      </c>
      <c r="D13" s="35" t="s">
        <v>913</v>
      </c>
      <c r="E13" s="37"/>
      <c r="F13" s="50" t="s">
        <v>886</v>
      </c>
      <c r="G13" s="46" t="s">
        <v>887</v>
      </c>
      <c r="H13" s="45" t="s">
        <v>888</v>
      </c>
      <c r="I13" s="33"/>
    </row>
    <row r="14" spans="1:9" ht="18.75" thickBot="1">
      <c r="A14" s="41"/>
      <c r="B14" s="42"/>
      <c r="C14" s="42"/>
      <c r="D14" s="42"/>
      <c r="E14" s="43"/>
      <c r="F14" s="42"/>
      <c r="G14" s="42"/>
      <c r="H14" s="42"/>
      <c r="I14" s="44"/>
    </row>
    <row r="15" spans="1:9" ht="18">
      <c r="A15" s="28"/>
      <c r="B15" s="29"/>
      <c r="C15" s="29"/>
      <c r="D15" s="29"/>
      <c r="E15" s="29" t="s">
        <v>889</v>
      </c>
      <c r="F15" s="29"/>
      <c r="G15" s="29"/>
      <c r="H15" s="29"/>
      <c r="I15" s="30"/>
    </row>
    <row r="16" spans="1:9" ht="18">
      <c r="A16" s="31"/>
      <c r="B16" s="32"/>
      <c r="C16" s="32"/>
      <c r="D16" s="32"/>
      <c r="E16" s="39"/>
      <c r="F16" s="32"/>
      <c r="G16" s="32"/>
      <c r="H16" s="32"/>
      <c r="I16" s="33"/>
    </row>
    <row r="17" spans="1:9" ht="18">
      <c r="A17" s="31"/>
      <c r="B17" s="34" t="s">
        <v>875</v>
      </c>
      <c r="C17" s="48" t="s">
        <v>890</v>
      </c>
      <c r="D17" s="47" t="s">
        <v>891</v>
      </c>
      <c r="E17" s="37"/>
      <c r="F17" s="34" t="s">
        <v>875</v>
      </c>
      <c r="G17" s="47" t="s">
        <v>892</v>
      </c>
      <c r="H17" s="48" t="s">
        <v>893</v>
      </c>
      <c r="I17" s="33"/>
    </row>
    <row r="18" spans="1:9" ht="18">
      <c r="A18" s="31"/>
      <c r="B18" s="32"/>
      <c r="C18" s="32"/>
      <c r="D18" s="32"/>
      <c r="E18" s="39"/>
      <c r="F18" s="32"/>
      <c r="G18" s="32"/>
      <c r="H18" s="32"/>
      <c r="I18" s="33"/>
    </row>
    <row r="19" spans="1:9" ht="18">
      <c r="A19" s="31"/>
      <c r="B19" s="47" t="s">
        <v>908</v>
      </c>
      <c r="C19" s="48" t="s">
        <v>909</v>
      </c>
      <c r="D19" s="49" t="s">
        <v>910</v>
      </c>
      <c r="E19" s="37"/>
      <c r="F19" s="49" t="s">
        <v>914</v>
      </c>
      <c r="G19" s="49" t="s">
        <v>915</v>
      </c>
      <c r="H19" s="40" t="s">
        <v>894</v>
      </c>
      <c r="I19" s="33"/>
    </row>
    <row r="20" spans="1:9" ht="18.75" thickBot="1">
      <c r="A20" s="41"/>
      <c r="B20" s="42"/>
      <c r="C20" s="42"/>
      <c r="D20" s="42"/>
      <c r="E20" s="42"/>
      <c r="F20" s="42"/>
      <c r="G20" s="42"/>
      <c r="H20" s="42"/>
      <c r="I20" s="44"/>
    </row>
    <row r="21" spans="1:9" ht="18">
      <c r="A21" s="27"/>
      <c r="B21" s="27"/>
      <c r="C21" s="27"/>
      <c r="D21" s="27"/>
      <c r="E21" s="27"/>
      <c r="F21" s="27"/>
      <c r="G21" s="27"/>
      <c r="H21" s="27"/>
      <c r="I21" s="27"/>
    </row>
    <row r="22" spans="1:9" ht="18">
      <c r="A22" s="27"/>
      <c r="B22" s="51" t="s">
        <v>895</v>
      </c>
      <c r="C22" s="51"/>
      <c r="D22" s="51"/>
      <c r="E22" s="27"/>
      <c r="F22" s="52" t="s">
        <v>896</v>
      </c>
      <c r="G22" s="52"/>
      <c r="H22" s="53"/>
      <c r="I22" s="27"/>
    </row>
    <row r="23" spans="1:9" ht="18">
      <c r="A23" s="27"/>
      <c r="B23" s="54" t="s">
        <v>897</v>
      </c>
      <c r="C23" s="54"/>
      <c r="D23" s="54"/>
      <c r="E23" s="27"/>
      <c r="F23" s="55" t="s">
        <v>898</v>
      </c>
      <c r="G23" s="55"/>
      <c r="H23" s="56"/>
      <c r="I23" s="27"/>
    </row>
    <row r="24" spans="1:9" ht="18">
      <c r="A24" s="27"/>
      <c r="B24" s="57" t="s">
        <v>899</v>
      </c>
      <c r="C24" s="57"/>
      <c r="D24" s="57"/>
      <c r="E24" s="27"/>
      <c r="F24" s="58" t="s">
        <v>926</v>
      </c>
      <c r="G24" s="58"/>
      <c r="H24" s="59"/>
      <c r="I24" s="27"/>
    </row>
    <row r="25" spans="1:9" ht="18">
      <c r="A25" s="27"/>
      <c r="B25" s="60" t="s">
        <v>900</v>
      </c>
      <c r="C25" s="60"/>
      <c r="D25" s="60"/>
      <c r="E25" s="27"/>
      <c r="F25" s="61" t="s">
        <v>901</v>
      </c>
      <c r="G25" s="61"/>
      <c r="H25" s="62"/>
      <c r="I25" s="27"/>
    </row>
    <row r="26" spans="1:9" ht="18">
      <c r="A26" s="27"/>
      <c r="B26" s="63" t="s">
        <v>902</v>
      </c>
      <c r="C26" s="63"/>
      <c r="D26" s="63"/>
      <c r="E26" s="27"/>
      <c r="F26" s="64" t="s">
        <v>903</v>
      </c>
      <c r="G26" s="64"/>
      <c r="H26" s="65"/>
      <c r="I26" s="27"/>
    </row>
    <row r="27" spans="1:9" ht="18">
      <c r="A27" s="27"/>
      <c r="B27" s="27"/>
      <c r="C27" s="27"/>
      <c r="D27" s="27"/>
      <c r="E27" s="27"/>
      <c r="F27" s="27"/>
      <c r="G27" s="27"/>
      <c r="H27" s="27"/>
      <c r="I27" s="27"/>
    </row>
    <row r="28" spans="1:9" ht="18.75" thickBot="1">
      <c r="A28" s="66"/>
      <c r="B28" s="66"/>
      <c r="C28" s="27"/>
      <c r="D28" s="66"/>
      <c r="E28" s="66"/>
      <c r="F28" s="27"/>
      <c r="G28" s="66"/>
      <c r="H28" s="27"/>
      <c r="I28" s="27"/>
    </row>
    <row r="29" spans="1:9" ht="18.75" thickBot="1">
      <c r="A29" s="27"/>
      <c r="B29" s="67" t="s">
        <v>904</v>
      </c>
      <c r="C29" s="68" t="s">
        <v>905</v>
      </c>
      <c r="D29" s="69" t="s">
        <v>904</v>
      </c>
      <c r="E29" s="70" t="s">
        <v>905</v>
      </c>
      <c r="F29" s="67" t="s">
        <v>904</v>
      </c>
      <c r="G29" s="68" t="s">
        <v>905</v>
      </c>
      <c r="H29" s="27"/>
      <c r="I29" s="27"/>
    </row>
    <row r="30" spans="1:9" ht="18">
      <c r="A30" s="27"/>
      <c r="B30" s="71">
        <v>110</v>
      </c>
      <c r="C30" s="72">
        <v>35</v>
      </c>
      <c r="D30" s="71">
        <v>120</v>
      </c>
      <c r="E30" s="72">
        <v>35</v>
      </c>
      <c r="F30" s="71">
        <v>130</v>
      </c>
      <c r="G30" s="72">
        <v>35</v>
      </c>
      <c r="H30" s="27"/>
      <c r="I30" s="27"/>
    </row>
    <row r="31" spans="1:9" ht="18">
      <c r="A31" s="27"/>
      <c r="B31" s="73">
        <v>111</v>
      </c>
      <c r="C31" s="74">
        <v>28</v>
      </c>
      <c r="D31" s="73">
        <v>121</v>
      </c>
      <c r="E31" s="74">
        <v>49</v>
      </c>
      <c r="F31" s="73">
        <v>131</v>
      </c>
      <c r="G31" s="74">
        <v>49</v>
      </c>
      <c r="H31" s="27"/>
      <c r="I31" s="27"/>
    </row>
    <row r="32" spans="1:9" ht="18">
      <c r="A32" s="27"/>
      <c r="B32" s="73">
        <v>112</v>
      </c>
      <c r="C32" s="74">
        <v>70</v>
      </c>
      <c r="D32" s="73">
        <v>122</v>
      </c>
      <c r="E32" s="74">
        <v>49</v>
      </c>
      <c r="F32" s="73">
        <v>132</v>
      </c>
      <c r="G32" s="74">
        <v>49</v>
      </c>
      <c r="H32" s="27"/>
      <c r="I32" s="27"/>
    </row>
    <row r="33" spans="1:9" ht="18">
      <c r="A33" s="27"/>
      <c r="B33" s="73">
        <v>113</v>
      </c>
      <c r="C33" s="74">
        <v>49</v>
      </c>
      <c r="D33" s="73">
        <v>123</v>
      </c>
      <c r="E33" s="74">
        <v>49</v>
      </c>
      <c r="F33" s="73">
        <v>133</v>
      </c>
      <c r="G33" s="74">
        <v>49</v>
      </c>
      <c r="H33" s="27"/>
      <c r="I33" s="27"/>
    </row>
    <row r="34" spans="1:9" ht="18">
      <c r="A34" s="27"/>
      <c r="B34" s="73">
        <v>114</v>
      </c>
      <c r="C34" s="74">
        <v>49</v>
      </c>
      <c r="D34" s="73">
        <v>124</v>
      </c>
      <c r="E34" s="74">
        <v>49</v>
      </c>
      <c r="F34" s="73">
        <v>134</v>
      </c>
      <c r="G34" s="74">
        <v>49</v>
      </c>
      <c r="H34" s="27"/>
      <c r="I34" s="27"/>
    </row>
    <row r="35" spans="1:9" ht="18">
      <c r="A35" s="27"/>
      <c r="B35" s="73">
        <v>115</v>
      </c>
      <c r="C35" s="74">
        <v>56</v>
      </c>
      <c r="D35" s="73">
        <v>125</v>
      </c>
      <c r="E35" s="74">
        <v>56</v>
      </c>
      <c r="F35" s="73">
        <v>135</v>
      </c>
      <c r="G35" s="74">
        <v>56</v>
      </c>
      <c r="H35" s="27"/>
      <c r="I35" s="27"/>
    </row>
    <row r="36" spans="1:9" ht="18">
      <c r="A36" s="27"/>
      <c r="B36" s="73">
        <v>116</v>
      </c>
      <c r="C36" s="74">
        <v>56</v>
      </c>
      <c r="D36" s="73">
        <v>126</v>
      </c>
      <c r="E36" s="74">
        <v>56</v>
      </c>
      <c r="F36" s="73">
        <v>136</v>
      </c>
      <c r="G36" s="74">
        <v>56</v>
      </c>
      <c r="H36" s="27"/>
      <c r="I36" s="27"/>
    </row>
    <row r="37" spans="1:9" ht="18">
      <c r="A37" s="27"/>
      <c r="B37" s="73">
        <v>117</v>
      </c>
      <c r="C37" s="74">
        <v>49</v>
      </c>
      <c r="D37" s="73">
        <v>127</v>
      </c>
      <c r="E37" s="74">
        <v>40</v>
      </c>
      <c r="F37" s="73">
        <v>137</v>
      </c>
      <c r="G37" s="74">
        <v>40</v>
      </c>
      <c r="H37" s="27"/>
      <c r="I37" s="27"/>
    </row>
    <row r="38" spans="1:9" ht="18">
      <c r="A38" s="27"/>
      <c r="B38" s="73">
        <v>118</v>
      </c>
      <c r="C38" s="74">
        <v>49</v>
      </c>
      <c r="D38" s="73">
        <v>128</v>
      </c>
      <c r="E38" s="74">
        <v>56</v>
      </c>
      <c r="F38" s="73">
        <v>138</v>
      </c>
      <c r="G38" s="74">
        <v>40</v>
      </c>
      <c r="H38" s="27"/>
      <c r="I38" s="27"/>
    </row>
    <row r="39" spans="1:9" ht="18.75" thickBot="1">
      <c r="A39" s="27"/>
      <c r="B39" s="75">
        <v>119</v>
      </c>
      <c r="C39" s="76">
        <v>49</v>
      </c>
      <c r="D39" s="75">
        <v>129</v>
      </c>
      <c r="E39" s="76">
        <v>56</v>
      </c>
      <c r="F39" s="75">
        <v>139</v>
      </c>
      <c r="G39" s="76" t="s">
        <v>917</v>
      </c>
      <c r="H39" s="27"/>
      <c r="I39" s="27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ayfa36"/>
  <dimension ref="A1:L730"/>
  <sheetViews>
    <sheetView workbookViewId="0">
      <selection activeCell="B16" sqref="B16"/>
    </sheetView>
  </sheetViews>
  <sheetFormatPr defaultRowHeight="15"/>
  <cols>
    <col min="1" max="1" width="8.7109375" style="494" bestFit="1" customWidth="1"/>
    <col min="2" max="2" width="30" bestFit="1" customWidth="1"/>
    <col min="3" max="3" width="18.28515625" bestFit="1" customWidth="1"/>
    <col min="5" max="5" width="5.5703125" customWidth="1"/>
    <col min="6" max="6" width="4" customWidth="1"/>
    <col min="7" max="7" width="42" customWidth="1"/>
  </cols>
  <sheetData>
    <row r="1" spans="1:12">
      <c r="A1" s="8" t="s">
        <v>126</v>
      </c>
      <c r="B1" s="8" t="s">
        <v>127</v>
      </c>
      <c r="C1" s="9" t="s">
        <v>128</v>
      </c>
    </row>
    <row r="2" spans="1:12">
      <c r="A2" s="10">
        <v>8</v>
      </c>
      <c r="B2" s="11" t="s">
        <v>335</v>
      </c>
      <c r="C2" s="12" t="s">
        <v>312</v>
      </c>
      <c r="E2" s="13" t="s">
        <v>131</v>
      </c>
      <c r="F2" s="13"/>
      <c r="G2" s="13"/>
      <c r="H2" s="13"/>
      <c r="I2" s="13"/>
      <c r="J2" s="13"/>
      <c r="K2" s="13"/>
      <c r="L2" s="13"/>
    </row>
    <row r="3" spans="1:12">
      <c r="A3" s="10">
        <v>9</v>
      </c>
      <c r="B3" s="11" t="s">
        <v>336</v>
      </c>
      <c r="C3" s="12" t="s">
        <v>312</v>
      </c>
      <c r="E3" s="13" t="s">
        <v>134</v>
      </c>
      <c r="F3" s="13"/>
      <c r="G3" s="13"/>
      <c r="H3" s="13"/>
      <c r="I3" s="13"/>
      <c r="J3" s="13"/>
      <c r="K3" s="13"/>
      <c r="L3" s="13"/>
    </row>
    <row r="4" spans="1:12">
      <c r="A4" s="10">
        <v>10</v>
      </c>
      <c r="B4" s="11" t="s">
        <v>637</v>
      </c>
      <c r="C4" s="12" t="s">
        <v>635</v>
      </c>
      <c r="E4" s="13" t="s">
        <v>137</v>
      </c>
      <c r="F4" s="13"/>
      <c r="G4" s="13"/>
      <c r="H4" s="13"/>
      <c r="I4" s="13"/>
      <c r="J4" s="13"/>
      <c r="K4" s="13"/>
      <c r="L4" s="13"/>
    </row>
    <row r="5" spans="1:12">
      <c r="A5" s="10">
        <v>13</v>
      </c>
      <c r="B5" s="11" t="s">
        <v>337</v>
      </c>
      <c r="C5" s="12" t="s">
        <v>312</v>
      </c>
      <c r="E5" s="13"/>
      <c r="F5" s="13"/>
      <c r="G5" s="13"/>
      <c r="H5" s="13"/>
      <c r="I5" s="13"/>
      <c r="J5" s="13"/>
      <c r="K5" s="13"/>
      <c r="L5" s="13"/>
    </row>
    <row r="6" spans="1:12">
      <c r="A6" s="10">
        <v>16</v>
      </c>
      <c r="B6" s="11" t="s">
        <v>338</v>
      </c>
      <c r="C6" s="12" t="s">
        <v>312</v>
      </c>
    </row>
    <row r="7" spans="1:12">
      <c r="A7" s="10">
        <v>24</v>
      </c>
      <c r="B7" s="11" t="s">
        <v>342</v>
      </c>
      <c r="C7" s="12" t="s">
        <v>312</v>
      </c>
      <c r="E7" s="13" t="s">
        <v>112</v>
      </c>
      <c r="F7">
        <v>1</v>
      </c>
    </row>
    <row r="8" spans="1:12">
      <c r="A8" s="10">
        <v>25</v>
      </c>
      <c r="B8" s="11" t="s">
        <v>339</v>
      </c>
      <c r="C8" s="12" t="s">
        <v>312</v>
      </c>
      <c r="F8">
        <v>2</v>
      </c>
    </row>
    <row r="9" spans="1:12">
      <c r="A9" s="10">
        <v>27</v>
      </c>
      <c r="B9" s="11" t="s">
        <v>729</v>
      </c>
      <c r="C9" s="12" t="s">
        <v>635</v>
      </c>
      <c r="F9">
        <v>3</v>
      </c>
      <c r="G9" t="s">
        <v>1020</v>
      </c>
    </row>
    <row r="10" spans="1:12">
      <c r="A10" s="10">
        <v>29</v>
      </c>
      <c r="B10" s="11" t="s">
        <v>239</v>
      </c>
      <c r="C10" s="12" t="s">
        <v>238</v>
      </c>
      <c r="F10">
        <v>4</v>
      </c>
      <c r="G10" s="145" t="s">
        <v>943</v>
      </c>
    </row>
    <row r="11" spans="1:12">
      <c r="A11" s="10">
        <v>32</v>
      </c>
      <c r="B11" s="11" t="s">
        <v>347</v>
      </c>
      <c r="C11" s="12" t="s">
        <v>312</v>
      </c>
      <c r="E11" t="s">
        <v>113</v>
      </c>
      <c r="F11">
        <v>1</v>
      </c>
    </row>
    <row r="12" spans="1:12">
      <c r="A12" s="10">
        <v>41</v>
      </c>
      <c r="B12" s="11" t="s">
        <v>341</v>
      </c>
      <c r="C12" s="12" t="s">
        <v>312</v>
      </c>
      <c r="F12">
        <v>2</v>
      </c>
    </row>
    <row r="13" spans="1:12">
      <c r="A13" s="10">
        <v>58</v>
      </c>
      <c r="B13" s="11" t="s">
        <v>343</v>
      </c>
      <c r="C13" s="12" t="s">
        <v>312</v>
      </c>
      <c r="F13">
        <v>3</v>
      </c>
      <c r="G13" t="s">
        <v>867</v>
      </c>
    </row>
    <row r="14" spans="1:12">
      <c r="A14" s="10">
        <v>63</v>
      </c>
      <c r="B14" s="11" t="s">
        <v>349</v>
      </c>
      <c r="C14" s="12" t="s">
        <v>312</v>
      </c>
      <c r="F14">
        <v>4</v>
      </c>
      <c r="G14" s="145" t="s">
        <v>945</v>
      </c>
    </row>
    <row r="15" spans="1:12">
      <c r="A15" s="10">
        <v>84</v>
      </c>
      <c r="B15" s="11" t="s">
        <v>554</v>
      </c>
      <c r="C15" s="12" t="s">
        <v>526</v>
      </c>
      <c r="E15" s="13" t="s">
        <v>114</v>
      </c>
      <c r="F15">
        <v>1</v>
      </c>
    </row>
    <row r="16" spans="1:12">
      <c r="A16" s="10">
        <v>85</v>
      </c>
      <c r="B16" s="11" t="s">
        <v>160</v>
      </c>
      <c r="C16" s="12" t="s">
        <v>136</v>
      </c>
      <c r="F16">
        <v>2</v>
      </c>
    </row>
    <row r="17" spans="1:7">
      <c r="A17" s="10">
        <v>86</v>
      </c>
      <c r="B17" s="11" t="s">
        <v>556</v>
      </c>
      <c r="C17" s="12" t="s">
        <v>526</v>
      </c>
      <c r="F17">
        <v>3</v>
      </c>
      <c r="G17" s="115" t="s">
        <v>1610</v>
      </c>
    </row>
    <row r="18" spans="1:7">
      <c r="A18" s="10">
        <v>91</v>
      </c>
      <c r="B18" s="11" t="s">
        <v>340</v>
      </c>
      <c r="C18" s="12" t="s">
        <v>312</v>
      </c>
      <c r="F18">
        <v>4</v>
      </c>
      <c r="G18" s="115" t="s">
        <v>865</v>
      </c>
    </row>
    <row r="19" spans="1:7">
      <c r="A19" s="10">
        <v>110</v>
      </c>
      <c r="B19" s="11" t="s">
        <v>817</v>
      </c>
      <c r="C19" s="12" t="s">
        <v>635</v>
      </c>
      <c r="E19" t="s">
        <v>115</v>
      </c>
      <c r="F19">
        <v>1</v>
      </c>
    </row>
    <row r="20" spans="1:7">
      <c r="A20" s="10">
        <v>113</v>
      </c>
      <c r="B20" s="11" t="s">
        <v>679</v>
      </c>
      <c r="C20" s="12" t="s">
        <v>635</v>
      </c>
      <c r="F20">
        <v>2</v>
      </c>
    </row>
    <row r="21" spans="1:7">
      <c r="A21" s="10">
        <v>117</v>
      </c>
      <c r="B21" s="11" t="s">
        <v>406</v>
      </c>
      <c r="C21" s="12" t="s">
        <v>312</v>
      </c>
      <c r="F21">
        <v>3</v>
      </c>
      <c r="G21" s="20" t="s">
        <v>1018</v>
      </c>
    </row>
    <row r="22" spans="1:7">
      <c r="A22" s="10">
        <v>119</v>
      </c>
      <c r="B22" s="11" t="s">
        <v>407</v>
      </c>
      <c r="C22" s="12" t="s">
        <v>312</v>
      </c>
      <c r="F22">
        <v>4</v>
      </c>
      <c r="G22" s="19" t="s">
        <v>86</v>
      </c>
    </row>
    <row r="23" spans="1:7">
      <c r="A23" s="10">
        <v>123</v>
      </c>
      <c r="B23" s="11" t="s">
        <v>159</v>
      </c>
      <c r="C23" s="12" t="s">
        <v>526</v>
      </c>
      <c r="E23" s="13" t="s">
        <v>116</v>
      </c>
      <c r="F23">
        <v>1</v>
      </c>
    </row>
    <row r="24" spans="1:7">
      <c r="A24" s="10">
        <v>124</v>
      </c>
      <c r="B24" s="11" t="s">
        <v>545</v>
      </c>
      <c r="C24" s="12" t="s">
        <v>526</v>
      </c>
      <c r="F24">
        <v>2</v>
      </c>
    </row>
    <row r="25" spans="1:7">
      <c r="A25" s="10">
        <v>169</v>
      </c>
      <c r="B25" s="11" t="s">
        <v>350</v>
      </c>
      <c r="C25" s="12" t="s">
        <v>312</v>
      </c>
      <c r="F25">
        <v>3</v>
      </c>
      <c r="G25" t="s">
        <v>79</v>
      </c>
    </row>
    <row r="26" spans="1:7">
      <c r="A26" s="10">
        <v>175</v>
      </c>
      <c r="B26" s="11" t="s">
        <v>145</v>
      </c>
      <c r="C26" s="12" t="s">
        <v>136</v>
      </c>
      <c r="F26">
        <v>4</v>
      </c>
      <c r="G26" s="145" t="s">
        <v>932</v>
      </c>
    </row>
    <row r="27" spans="1:7">
      <c r="A27" s="10">
        <v>178</v>
      </c>
      <c r="B27" s="11" t="s">
        <v>717</v>
      </c>
      <c r="C27" s="12" t="s">
        <v>635</v>
      </c>
      <c r="E27" t="s">
        <v>117</v>
      </c>
      <c r="F27">
        <v>1</v>
      </c>
    </row>
    <row r="28" spans="1:7">
      <c r="A28" s="10">
        <v>181</v>
      </c>
      <c r="B28" s="11" t="s">
        <v>841</v>
      </c>
      <c r="C28" s="12" t="s">
        <v>238</v>
      </c>
      <c r="F28">
        <v>2</v>
      </c>
    </row>
    <row r="29" spans="1:7">
      <c r="A29" s="10">
        <v>183</v>
      </c>
      <c r="B29" s="11" t="s">
        <v>354</v>
      </c>
      <c r="C29" s="12" t="s">
        <v>312</v>
      </c>
      <c r="F29">
        <v>3</v>
      </c>
      <c r="G29" t="s">
        <v>9</v>
      </c>
    </row>
    <row r="30" spans="1:7">
      <c r="A30" s="10">
        <v>185</v>
      </c>
      <c r="B30" s="11" t="s">
        <v>634</v>
      </c>
      <c r="C30" s="12" t="s">
        <v>635</v>
      </c>
      <c r="F30">
        <v>4</v>
      </c>
      <c r="G30" s="145" t="s">
        <v>83</v>
      </c>
    </row>
    <row r="31" spans="1:7">
      <c r="A31" s="10">
        <v>187</v>
      </c>
      <c r="B31" s="11" t="s">
        <v>658</v>
      </c>
      <c r="C31" s="12" t="s">
        <v>635</v>
      </c>
      <c r="E31" s="13" t="s">
        <v>118</v>
      </c>
      <c r="F31">
        <v>1</v>
      </c>
    </row>
    <row r="32" spans="1:7">
      <c r="A32" s="10">
        <v>189</v>
      </c>
      <c r="B32" s="11" t="s">
        <v>539</v>
      </c>
      <c r="C32" s="12" t="s">
        <v>526</v>
      </c>
      <c r="F32">
        <v>2</v>
      </c>
    </row>
    <row r="33" spans="1:7">
      <c r="A33" s="10">
        <v>191</v>
      </c>
      <c r="B33" s="11" t="s">
        <v>577</v>
      </c>
      <c r="C33" s="12" t="s">
        <v>526</v>
      </c>
      <c r="F33">
        <v>3</v>
      </c>
      <c r="G33" t="s">
        <v>74</v>
      </c>
    </row>
    <row r="34" spans="1:7">
      <c r="A34" s="10">
        <v>194</v>
      </c>
      <c r="B34" s="11" t="s">
        <v>629</v>
      </c>
      <c r="C34" s="12" t="s">
        <v>626</v>
      </c>
      <c r="F34">
        <v>4</v>
      </c>
      <c r="G34" s="145" t="s">
        <v>947</v>
      </c>
    </row>
    <row r="35" spans="1:7">
      <c r="A35" s="10">
        <v>197</v>
      </c>
      <c r="B35" s="2" t="s">
        <v>842</v>
      </c>
      <c r="C35" s="12" t="s">
        <v>526</v>
      </c>
      <c r="E35" t="s">
        <v>119</v>
      </c>
      <c r="F35">
        <v>1</v>
      </c>
    </row>
    <row r="36" spans="1:7">
      <c r="A36" s="10">
        <v>199</v>
      </c>
      <c r="B36" s="11" t="s">
        <v>657</v>
      </c>
      <c r="C36" s="12" t="s">
        <v>635</v>
      </c>
      <c r="F36">
        <v>2</v>
      </c>
    </row>
    <row r="37" spans="1:7">
      <c r="A37" s="10">
        <v>202</v>
      </c>
      <c r="B37" s="11" t="s">
        <v>868</v>
      </c>
      <c r="C37" s="12" t="s">
        <v>635</v>
      </c>
      <c r="F37">
        <v>3</v>
      </c>
      <c r="G37" t="s">
        <v>13</v>
      </c>
    </row>
    <row r="38" spans="1:7">
      <c r="A38" s="10">
        <v>202</v>
      </c>
      <c r="B38" s="11" t="s">
        <v>163</v>
      </c>
      <c r="C38" s="12" t="s">
        <v>136</v>
      </c>
      <c r="F38">
        <v>4</v>
      </c>
      <c r="G38" s="145" t="s">
        <v>1015</v>
      </c>
    </row>
    <row r="39" spans="1:7">
      <c r="A39" s="10">
        <v>204</v>
      </c>
      <c r="B39" s="11" t="s">
        <v>852</v>
      </c>
      <c r="C39" s="12" t="s">
        <v>526</v>
      </c>
      <c r="E39" t="s">
        <v>1022</v>
      </c>
      <c r="F39">
        <v>1</v>
      </c>
    </row>
    <row r="40" spans="1:7">
      <c r="A40" s="10">
        <v>205</v>
      </c>
      <c r="B40" s="11" t="s">
        <v>655</v>
      </c>
      <c r="C40" s="12" t="s">
        <v>635</v>
      </c>
      <c r="F40">
        <v>2</v>
      </c>
    </row>
    <row r="41" spans="1:7">
      <c r="A41" s="10">
        <v>208</v>
      </c>
      <c r="B41" s="11" t="s">
        <v>152</v>
      </c>
      <c r="C41" s="12" t="s">
        <v>526</v>
      </c>
      <c r="F41">
        <v>3</v>
      </c>
    </row>
    <row r="42" spans="1:7">
      <c r="A42" s="10">
        <v>211</v>
      </c>
      <c r="B42" s="11" t="s">
        <v>155</v>
      </c>
      <c r="C42" s="12" t="s">
        <v>136</v>
      </c>
      <c r="F42">
        <v>4</v>
      </c>
    </row>
    <row r="43" spans="1:7">
      <c r="A43" s="10">
        <v>213</v>
      </c>
      <c r="B43" s="11" t="s">
        <v>359</v>
      </c>
      <c r="C43" s="12" t="s">
        <v>312</v>
      </c>
    </row>
    <row r="44" spans="1:7">
      <c r="A44" s="10">
        <v>218</v>
      </c>
      <c r="B44" s="11" t="s">
        <v>656</v>
      </c>
      <c r="C44" s="12" t="s">
        <v>635</v>
      </c>
    </row>
    <row r="45" spans="1:7">
      <c r="A45" s="10">
        <v>220</v>
      </c>
      <c r="B45" s="11" t="s">
        <v>583</v>
      </c>
      <c r="C45" s="12" t="s">
        <v>526</v>
      </c>
    </row>
    <row r="46" spans="1:7">
      <c r="A46" s="10">
        <v>221</v>
      </c>
      <c r="B46" s="11" t="s">
        <v>660</v>
      </c>
      <c r="C46" s="12" t="s">
        <v>635</v>
      </c>
    </row>
    <row r="47" spans="1:7">
      <c r="A47" s="10">
        <v>222</v>
      </c>
      <c r="B47" s="11" t="s">
        <v>151</v>
      </c>
      <c r="C47" s="12" t="s">
        <v>136</v>
      </c>
    </row>
    <row r="48" spans="1:7">
      <c r="A48" s="10">
        <v>226</v>
      </c>
      <c r="B48" s="11" t="s">
        <v>144</v>
      </c>
      <c r="C48" s="12" t="s">
        <v>136</v>
      </c>
    </row>
    <row r="49" spans="1:3">
      <c r="A49" s="10">
        <v>227</v>
      </c>
      <c r="B49" s="11" t="s">
        <v>580</v>
      </c>
      <c r="C49" s="12" t="s">
        <v>526</v>
      </c>
    </row>
    <row r="50" spans="1:3">
      <c r="A50" s="10">
        <v>228</v>
      </c>
      <c r="B50" s="11" t="s">
        <v>142</v>
      </c>
      <c r="C50" s="12" t="s">
        <v>136</v>
      </c>
    </row>
    <row r="51" spans="1:3">
      <c r="A51" s="10">
        <v>229</v>
      </c>
      <c r="B51" s="11" t="s">
        <v>143</v>
      </c>
      <c r="C51" s="12" t="s">
        <v>136</v>
      </c>
    </row>
    <row r="52" spans="1:3">
      <c r="A52" s="10">
        <v>231</v>
      </c>
      <c r="B52" s="11" t="s">
        <v>179</v>
      </c>
      <c r="C52" s="12" t="s">
        <v>136</v>
      </c>
    </row>
    <row r="53" spans="1:3">
      <c r="A53" s="10">
        <v>233</v>
      </c>
      <c r="B53" s="11" t="s">
        <v>703</v>
      </c>
      <c r="C53" s="12" t="s">
        <v>635</v>
      </c>
    </row>
    <row r="54" spans="1:3">
      <c r="A54" s="10">
        <v>234</v>
      </c>
      <c r="B54" s="11" t="s">
        <v>701</v>
      </c>
      <c r="C54" s="12" t="s">
        <v>635</v>
      </c>
    </row>
    <row r="55" spans="1:3">
      <c r="A55" s="10">
        <v>241</v>
      </c>
      <c r="B55" s="11" t="s">
        <v>565</v>
      </c>
      <c r="C55" s="12" t="s">
        <v>526</v>
      </c>
    </row>
    <row r="56" spans="1:3">
      <c r="A56" s="10">
        <v>242</v>
      </c>
      <c r="B56" s="11" t="s">
        <v>166</v>
      </c>
      <c r="C56" s="12" t="s">
        <v>136</v>
      </c>
    </row>
    <row r="57" spans="1:3">
      <c r="A57" s="10">
        <v>243</v>
      </c>
      <c r="B57" s="11" t="s">
        <v>853</v>
      </c>
      <c r="C57" s="12" t="s">
        <v>526</v>
      </c>
    </row>
    <row r="58" spans="1:3">
      <c r="A58" s="10">
        <v>244</v>
      </c>
      <c r="B58" s="11" t="s">
        <v>682</v>
      </c>
      <c r="C58" s="12" t="s">
        <v>635</v>
      </c>
    </row>
    <row r="59" spans="1:3">
      <c r="A59" s="10">
        <v>245</v>
      </c>
      <c r="B59" s="11" t="s">
        <v>164</v>
      </c>
      <c r="C59" s="12" t="s">
        <v>526</v>
      </c>
    </row>
    <row r="60" spans="1:3">
      <c r="A60" s="10">
        <v>246</v>
      </c>
      <c r="B60" s="2" t="s">
        <v>843</v>
      </c>
      <c r="C60" s="12" t="s">
        <v>635</v>
      </c>
    </row>
    <row r="61" spans="1:3">
      <c r="A61" s="10">
        <v>247</v>
      </c>
      <c r="B61" s="11" t="s">
        <v>168</v>
      </c>
      <c r="C61" s="12" t="s">
        <v>136</v>
      </c>
    </row>
    <row r="62" spans="1:3">
      <c r="A62" s="10">
        <v>248</v>
      </c>
      <c r="B62" s="11" t="s">
        <v>687</v>
      </c>
      <c r="C62" s="12" t="s">
        <v>635</v>
      </c>
    </row>
    <row r="63" spans="1:3">
      <c r="A63" s="10">
        <v>249</v>
      </c>
      <c r="B63" s="11" t="s">
        <v>360</v>
      </c>
      <c r="C63" s="12" t="s">
        <v>312</v>
      </c>
    </row>
    <row r="64" spans="1:3">
      <c r="A64" s="10">
        <v>250</v>
      </c>
      <c r="B64" s="11" t="s">
        <v>581</v>
      </c>
      <c r="C64" s="12" t="s">
        <v>526</v>
      </c>
    </row>
    <row r="65" spans="1:3">
      <c r="A65" s="10">
        <v>251</v>
      </c>
      <c r="B65" s="11" t="s">
        <v>582</v>
      </c>
      <c r="C65" s="12" t="s">
        <v>526</v>
      </c>
    </row>
    <row r="66" spans="1:3">
      <c r="A66" s="10">
        <v>259</v>
      </c>
      <c r="B66" s="11" t="s">
        <v>698</v>
      </c>
      <c r="C66" s="12" t="s">
        <v>635</v>
      </c>
    </row>
    <row r="67" spans="1:3">
      <c r="A67" s="10">
        <v>261</v>
      </c>
      <c r="B67" s="11" t="s">
        <v>183</v>
      </c>
      <c r="C67" s="12" t="s">
        <v>136</v>
      </c>
    </row>
    <row r="68" spans="1:3">
      <c r="A68" s="10">
        <v>263</v>
      </c>
      <c r="B68" s="11" t="s">
        <v>165</v>
      </c>
      <c r="C68" s="12" t="s">
        <v>136</v>
      </c>
    </row>
    <row r="69" spans="1:3">
      <c r="A69" s="10">
        <v>264</v>
      </c>
      <c r="B69" s="11" t="s">
        <v>846</v>
      </c>
      <c r="C69" s="12" t="s">
        <v>526</v>
      </c>
    </row>
    <row r="70" spans="1:3">
      <c r="A70" s="10">
        <v>265</v>
      </c>
      <c r="B70" s="11" t="s">
        <v>702</v>
      </c>
      <c r="C70" s="12" t="s">
        <v>635</v>
      </c>
    </row>
    <row r="71" spans="1:3">
      <c r="A71" s="10">
        <v>268</v>
      </c>
      <c r="B71" s="11" t="s">
        <v>566</v>
      </c>
      <c r="C71" s="12" t="s">
        <v>526</v>
      </c>
    </row>
    <row r="72" spans="1:3">
      <c r="A72" s="10">
        <v>269</v>
      </c>
      <c r="B72" s="11" t="s">
        <v>681</v>
      </c>
      <c r="C72" s="12" t="s">
        <v>635</v>
      </c>
    </row>
    <row r="73" spans="1:3">
      <c r="A73" s="10">
        <v>270</v>
      </c>
      <c r="B73" s="11" t="s">
        <v>311</v>
      </c>
      <c r="C73" s="12" t="s">
        <v>312</v>
      </c>
    </row>
    <row r="74" spans="1:3">
      <c r="A74" s="10">
        <v>277</v>
      </c>
      <c r="B74" s="11" t="s">
        <v>653</v>
      </c>
      <c r="C74" s="12" t="s">
        <v>635</v>
      </c>
    </row>
    <row r="75" spans="1:3">
      <c r="A75" s="10">
        <v>279</v>
      </c>
      <c r="B75" s="11" t="s">
        <v>169</v>
      </c>
      <c r="C75" s="12" t="s">
        <v>136</v>
      </c>
    </row>
    <row r="76" spans="1:3">
      <c r="A76" s="10">
        <v>280</v>
      </c>
      <c r="B76" s="11" t="s">
        <v>585</v>
      </c>
      <c r="C76" s="12" t="s">
        <v>526</v>
      </c>
    </row>
    <row r="77" spans="1:3">
      <c r="A77" s="10">
        <v>285</v>
      </c>
      <c r="B77" s="11" t="s">
        <v>540</v>
      </c>
      <c r="C77" s="12" t="s">
        <v>526</v>
      </c>
    </row>
    <row r="78" spans="1:3">
      <c r="A78" s="10">
        <v>286</v>
      </c>
      <c r="B78" s="11" t="s">
        <v>528</v>
      </c>
      <c r="C78" s="12" t="s">
        <v>526</v>
      </c>
    </row>
    <row r="79" spans="1:3">
      <c r="A79" s="10">
        <v>290</v>
      </c>
      <c r="B79" s="11" t="s">
        <v>825</v>
      </c>
      <c r="C79" s="12" t="s">
        <v>635</v>
      </c>
    </row>
    <row r="80" spans="1:3">
      <c r="A80" s="10">
        <v>291</v>
      </c>
      <c r="B80" s="11" t="s">
        <v>356</v>
      </c>
      <c r="C80" s="12" t="s">
        <v>312</v>
      </c>
    </row>
    <row r="81" spans="1:3">
      <c r="A81" s="10">
        <v>298</v>
      </c>
      <c r="B81" s="11" t="s">
        <v>533</v>
      </c>
      <c r="C81" s="12" t="s">
        <v>526</v>
      </c>
    </row>
    <row r="82" spans="1:3">
      <c r="A82" s="10">
        <v>304</v>
      </c>
      <c r="B82" s="11" t="s">
        <v>641</v>
      </c>
      <c r="C82" s="12" t="s">
        <v>635</v>
      </c>
    </row>
    <row r="83" spans="1:3">
      <c r="A83" s="10">
        <v>305</v>
      </c>
      <c r="B83" s="11" t="s">
        <v>229</v>
      </c>
      <c r="C83" s="12" t="s">
        <v>230</v>
      </c>
    </row>
    <row r="84" spans="1:3">
      <c r="A84" s="10">
        <v>308</v>
      </c>
      <c r="B84" s="11" t="s">
        <v>227</v>
      </c>
      <c r="C84" s="12" t="s">
        <v>136</v>
      </c>
    </row>
    <row r="85" spans="1:3">
      <c r="A85" s="10">
        <v>311</v>
      </c>
      <c r="B85" s="11" t="s">
        <v>647</v>
      </c>
      <c r="C85" s="12" t="s">
        <v>635</v>
      </c>
    </row>
    <row r="86" spans="1:3">
      <c r="A86" s="10">
        <v>316</v>
      </c>
      <c r="B86" s="11" t="s">
        <v>135</v>
      </c>
      <c r="C86" s="12" t="s">
        <v>526</v>
      </c>
    </row>
    <row r="87" spans="1:3">
      <c r="A87" s="10">
        <v>318</v>
      </c>
      <c r="B87" s="11" t="s">
        <v>247</v>
      </c>
      <c r="C87" s="12" t="s">
        <v>238</v>
      </c>
    </row>
    <row r="88" spans="1:3">
      <c r="A88" s="10">
        <v>320</v>
      </c>
      <c r="B88" s="11" t="s">
        <v>643</v>
      </c>
      <c r="C88" s="12" t="s">
        <v>635</v>
      </c>
    </row>
    <row r="89" spans="1:3">
      <c r="A89" s="10">
        <v>321</v>
      </c>
      <c r="B89" s="11" t="s">
        <v>313</v>
      </c>
      <c r="C89" s="12" t="s">
        <v>312</v>
      </c>
    </row>
    <row r="90" spans="1:3">
      <c r="A90" s="10">
        <v>324</v>
      </c>
      <c r="B90" s="11" t="s">
        <v>535</v>
      </c>
      <c r="C90" s="12" t="s">
        <v>526</v>
      </c>
    </row>
    <row r="91" spans="1:3">
      <c r="A91" s="10">
        <v>325</v>
      </c>
      <c r="B91" s="11" t="s">
        <v>659</v>
      </c>
      <c r="C91" s="12" t="s">
        <v>635</v>
      </c>
    </row>
    <row r="92" spans="1:3">
      <c r="A92" s="10">
        <v>326</v>
      </c>
      <c r="B92" s="11" t="s">
        <v>358</v>
      </c>
      <c r="C92" s="12" t="s">
        <v>312</v>
      </c>
    </row>
    <row r="93" spans="1:3">
      <c r="A93" s="10">
        <v>327</v>
      </c>
      <c r="B93" s="11" t="s">
        <v>154</v>
      </c>
      <c r="C93" s="12" t="s">
        <v>526</v>
      </c>
    </row>
    <row r="94" spans="1:3">
      <c r="A94" s="10">
        <v>329</v>
      </c>
      <c r="B94" s="11" t="s">
        <v>357</v>
      </c>
      <c r="C94" s="12" t="s">
        <v>312</v>
      </c>
    </row>
    <row r="95" spans="1:3">
      <c r="A95" s="10">
        <v>332</v>
      </c>
      <c r="B95" s="11" t="s">
        <v>651</v>
      </c>
      <c r="C95" s="12" t="s">
        <v>635</v>
      </c>
    </row>
    <row r="96" spans="1:3">
      <c r="A96" s="10">
        <v>333</v>
      </c>
      <c r="B96" s="11" t="s">
        <v>639</v>
      </c>
      <c r="C96" s="12" t="s">
        <v>635</v>
      </c>
    </row>
    <row r="97" spans="1:3">
      <c r="A97" s="10">
        <v>335</v>
      </c>
      <c r="B97" s="11" t="s">
        <v>259</v>
      </c>
      <c r="C97" s="12" t="s">
        <v>238</v>
      </c>
    </row>
    <row r="98" spans="1:3">
      <c r="A98" s="10">
        <v>337</v>
      </c>
      <c r="B98" s="11" t="s">
        <v>243</v>
      </c>
      <c r="C98" s="12" t="s">
        <v>238</v>
      </c>
    </row>
    <row r="99" spans="1:3">
      <c r="A99" s="10">
        <v>338</v>
      </c>
      <c r="B99" s="11" t="s">
        <v>256</v>
      </c>
      <c r="C99" s="12" t="s">
        <v>238</v>
      </c>
    </row>
    <row r="100" spans="1:3">
      <c r="A100" s="10">
        <v>339</v>
      </c>
      <c r="B100" s="11" t="s">
        <v>260</v>
      </c>
      <c r="C100" s="12" t="s">
        <v>238</v>
      </c>
    </row>
    <row r="101" spans="1:3">
      <c r="A101" s="10">
        <v>343</v>
      </c>
      <c r="B101" s="11" t="s">
        <v>153</v>
      </c>
      <c r="C101" s="12" t="s">
        <v>136</v>
      </c>
    </row>
    <row r="102" spans="1:3">
      <c r="A102" s="10">
        <v>344</v>
      </c>
      <c r="B102" s="11" t="s">
        <v>257</v>
      </c>
      <c r="C102" s="12" t="s">
        <v>238</v>
      </c>
    </row>
    <row r="103" spans="1:3">
      <c r="A103" s="10">
        <v>349</v>
      </c>
      <c r="B103" s="11" t="s">
        <v>204</v>
      </c>
      <c r="C103" s="12" t="s">
        <v>635</v>
      </c>
    </row>
    <row r="104" spans="1:3">
      <c r="A104" s="10">
        <v>351</v>
      </c>
      <c r="B104" s="11" t="s">
        <v>849</v>
      </c>
      <c r="C104" s="12" t="s">
        <v>136</v>
      </c>
    </row>
    <row r="105" spans="1:3">
      <c r="A105" s="10">
        <v>352</v>
      </c>
      <c r="B105" s="11" t="s">
        <v>412</v>
      </c>
      <c r="C105" s="12" t="s">
        <v>312</v>
      </c>
    </row>
    <row r="106" spans="1:3">
      <c r="A106" s="10">
        <v>354</v>
      </c>
      <c r="B106" s="11" t="s">
        <v>573</v>
      </c>
      <c r="C106" s="12" t="s">
        <v>526</v>
      </c>
    </row>
    <row r="107" spans="1:3">
      <c r="A107" s="10">
        <v>358</v>
      </c>
      <c r="B107" s="11" t="s">
        <v>719</v>
      </c>
      <c r="C107" s="12" t="s">
        <v>635</v>
      </c>
    </row>
    <row r="108" spans="1:3">
      <c r="A108" s="10">
        <v>359</v>
      </c>
      <c r="B108" s="11" t="s">
        <v>536</v>
      </c>
      <c r="C108" s="12" t="s">
        <v>526</v>
      </c>
    </row>
    <row r="109" spans="1:3">
      <c r="A109" s="10">
        <v>361</v>
      </c>
      <c r="B109" s="11" t="s">
        <v>834</v>
      </c>
      <c r="C109" s="12" t="s">
        <v>635</v>
      </c>
    </row>
    <row r="110" spans="1:3">
      <c r="A110" s="10">
        <v>362</v>
      </c>
      <c r="B110" s="11" t="s">
        <v>352</v>
      </c>
      <c r="C110" s="12" t="s">
        <v>312</v>
      </c>
    </row>
    <row r="111" spans="1:3">
      <c r="A111" s="10">
        <v>366</v>
      </c>
      <c r="B111" s="11" t="s">
        <v>578</v>
      </c>
      <c r="C111" s="12" t="s">
        <v>526</v>
      </c>
    </row>
    <row r="112" spans="1:3">
      <c r="A112" s="10">
        <v>367</v>
      </c>
      <c r="B112" s="11" t="s">
        <v>258</v>
      </c>
      <c r="C112" s="12" t="s">
        <v>238</v>
      </c>
    </row>
    <row r="113" spans="1:3">
      <c r="A113" s="10">
        <v>368</v>
      </c>
      <c r="B113" s="11" t="s">
        <v>139</v>
      </c>
      <c r="C113" s="12" t="s">
        <v>136</v>
      </c>
    </row>
    <row r="114" spans="1:3">
      <c r="A114" s="10">
        <v>385</v>
      </c>
      <c r="B114" s="11" t="s">
        <v>364</v>
      </c>
      <c r="C114" s="12" t="s">
        <v>312</v>
      </c>
    </row>
    <row r="115" spans="1:3">
      <c r="A115" s="10">
        <v>419</v>
      </c>
      <c r="B115" s="11" t="s">
        <v>840</v>
      </c>
      <c r="C115" s="12" t="s">
        <v>635</v>
      </c>
    </row>
    <row r="116" spans="1:3">
      <c r="A116" s="10">
        <v>428</v>
      </c>
      <c r="B116" s="11" t="s">
        <v>419</v>
      </c>
      <c r="C116" s="12" t="s">
        <v>312</v>
      </c>
    </row>
    <row r="117" spans="1:3">
      <c r="A117" s="10">
        <v>505</v>
      </c>
      <c r="B117" s="11" t="s">
        <v>252</v>
      </c>
      <c r="C117" s="12" t="s">
        <v>238</v>
      </c>
    </row>
    <row r="118" spans="1:3">
      <c r="A118" s="10">
        <v>506</v>
      </c>
      <c r="B118" s="11" t="s">
        <v>645</v>
      </c>
      <c r="C118" s="12" t="s">
        <v>635</v>
      </c>
    </row>
    <row r="119" spans="1:3">
      <c r="A119" s="10">
        <v>509</v>
      </c>
      <c r="B119" s="11" t="s">
        <v>346</v>
      </c>
      <c r="C119" s="12" t="s">
        <v>312</v>
      </c>
    </row>
    <row r="120" spans="1:3">
      <c r="A120" s="10">
        <v>516</v>
      </c>
      <c r="B120" s="11" t="s">
        <v>686</v>
      </c>
      <c r="C120" s="12" t="s">
        <v>635</v>
      </c>
    </row>
    <row r="121" spans="1:3">
      <c r="A121" s="10">
        <v>521</v>
      </c>
      <c r="B121" s="11" t="s">
        <v>648</v>
      </c>
      <c r="C121" s="12" t="s">
        <v>635</v>
      </c>
    </row>
    <row r="122" spans="1:3">
      <c r="A122" s="10">
        <v>534</v>
      </c>
      <c r="B122" s="11" t="s">
        <v>625</v>
      </c>
      <c r="C122" s="12" t="s">
        <v>626</v>
      </c>
    </row>
    <row r="123" spans="1:3">
      <c r="A123" s="10">
        <v>544</v>
      </c>
      <c r="B123" s="11" t="s">
        <v>649</v>
      </c>
      <c r="C123" s="12" t="s">
        <v>635</v>
      </c>
    </row>
    <row r="124" spans="1:3">
      <c r="A124" s="77">
        <v>553</v>
      </c>
      <c r="B124" s="25" t="s">
        <v>1612</v>
      </c>
      <c r="C124" s="12" t="s">
        <v>635</v>
      </c>
    </row>
    <row r="125" spans="1:3">
      <c r="A125" s="10">
        <v>559</v>
      </c>
      <c r="B125" s="11" t="s">
        <v>499</v>
      </c>
      <c r="C125" s="12" t="s">
        <v>312</v>
      </c>
    </row>
    <row r="126" spans="1:3">
      <c r="A126" s="10">
        <v>567</v>
      </c>
      <c r="B126" s="11" t="s">
        <v>718</v>
      </c>
      <c r="C126" s="12" t="s">
        <v>635</v>
      </c>
    </row>
    <row r="127" spans="1:3">
      <c r="A127" s="10">
        <v>568</v>
      </c>
      <c r="B127" s="11" t="s">
        <v>821</v>
      </c>
      <c r="C127" s="12" t="s">
        <v>635</v>
      </c>
    </row>
    <row r="128" spans="1:3">
      <c r="A128" s="10">
        <v>570</v>
      </c>
      <c r="B128" s="14" t="s">
        <v>255</v>
      </c>
      <c r="C128" s="12" t="s">
        <v>238</v>
      </c>
    </row>
    <row r="129" spans="1:3">
      <c r="A129" s="10">
        <v>572</v>
      </c>
      <c r="B129" s="11" t="s">
        <v>549</v>
      </c>
      <c r="C129" s="12" t="s">
        <v>526</v>
      </c>
    </row>
    <row r="130" spans="1:3">
      <c r="A130" s="10">
        <v>573</v>
      </c>
      <c r="B130" s="11" t="s">
        <v>576</v>
      </c>
      <c r="C130" s="12" t="s">
        <v>526</v>
      </c>
    </row>
    <row r="131" spans="1:3">
      <c r="A131" s="10">
        <v>578</v>
      </c>
      <c r="B131" s="11" t="s">
        <v>355</v>
      </c>
      <c r="C131" s="12" t="s">
        <v>312</v>
      </c>
    </row>
    <row r="132" spans="1:3">
      <c r="A132" s="10">
        <v>580</v>
      </c>
      <c r="B132" s="11" t="s">
        <v>254</v>
      </c>
      <c r="C132" s="12" t="s">
        <v>238</v>
      </c>
    </row>
    <row r="133" spans="1:3">
      <c r="A133" s="10">
        <v>581</v>
      </c>
      <c r="B133" s="11" t="s">
        <v>401</v>
      </c>
      <c r="C133" s="12" t="s">
        <v>312</v>
      </c>
    </row>
    <row r="134" spans="1:3">
      <c r="A134" s="10">
        <v>585</v>
      </c>
      <c r="B134" s="11" t="s">
        <v>638</v>
      </c>
      <c r="C134" s="12" t="s">
        <v>635</v>
      </c>
    </row>
    <row r="135" spans="1:3">
      <c r="A135" s="10">
        <v>589</v>
      </c>
      <c r="B135" s="11" t="s">
        <v>344</v>
      </c>
      <c r="C135" s="12" t="s">
        <v>312</v>
      </c>
    </row>
    <row r="136" spans="1:3">
      <c r="A136" s="10">
        <v>591</v>
      </c>
      <c r="B136" s="11" t="s">
        <v>654</v>
      </c>
      <c r="C136" s="12" t="s">
        <v>635</v>
      </c>
    </row>
    <row r="137" spans="1:3">
      <c r="A137" s="10">
        <v>603</v>
      </c>
      <c r="B137" s="11" t="s">
        <v>361</v>
      </c>
      <c r="C137" s="12" t="s">
        <v>312</v>
      </c>
    </row>
    <row r="138" spans="1:3">
      <c r="A138" s="10">
        <v>609</v>
      </c>
      <c r="B138" s="11" t="s">
        <v>531</v>
      </c>
      <c r="C138" s="12" t="s">
        <v>526</v>
      </c>
    </row>
    <row r="139" spans="1:3">
      <c r="A139" s="10">
        <v>617</v>
      </c>
      <c r="B139" s="11" t="s">
        <v>146</v>
      </c>
      <c r="C139" s="12" t="s">
        <v>136</v>
      </c>
    </row>
    <row r="140" spans="1:3">
      <c r="A140" s="10">
        <v>621</v>
      </c>
      <c r="B140" s="11" t="s">
        <v>700</v>
      </c>
      <c r="C140" s="12" t="s">
        <v>635</v>
      </c>
    </row>
    <row r="141" spans="1:3">
      <c r="A141" s="10">
        <v>628</v>
      </c>
      <c r="B141" s="11" t="s">
        <v>627</v>
      </c>
      <c r="C141" s="12" t="s">
        <v>626</v>
      </c>
    </row>
    <row r="142" spans="1:3">
      <c r="A142" s="10">
        <v>630</v>
      </c>
      <c r="B142" s="11" t="s">
        <v>628</v>
      </c>
      <c r="C142" s="12" t="s">
        <v>626</v>
      </c>
    </row>
    <row r="143" spans="1:3">
      <c r="A143" s="10">
        <v>634</v>
      </c>
      <c r="B143" s="11" t="s">
        <v>560</v>
      </c>
      <c r="C143" s="12" t="s">
        <v>526</v>
      </c>
    </row>
    <row r="144" spans="1:3">
      <c r="A144" s="10">
        <v>637</v>
      </c>
      <c r="B144" s="11" t="s">
        <v>171</v>
      </c>
      <c r="C144" s="12" t="s">
        <v>526</v>
      </c>
    </row>
    <row r="145" spans="1:3">
      <c r="A145" s="10">
        <v>639</v>
      </c>
      <c r="B145" s="11" t="s">
        <v>688</v>
      </c>
      <c r="C145" s="12" t="s">
        <v>635</v>
      </c>
    </row>
    <row r="146" spans="1:3">
      <c r="A146" s="10">
        <v>640</v>
      </c>
      <c r="B146" s="11" t="s">
        <v>847</v>
      </c>
      <c r="C146" s="12" t="s">
        <v>635</v>
      </c>
    </row>
    <row r="147" spans="1:3">
      <c r="A147" s="10">
        <v>643</v>
      </c>
      <c r="B147" s="11" t="s">
        <v>636</v>
      </c>
      <c r="C147" s="12" t="s">
        <v>635</v>
      </c>
    </row>
    <row r="148" spans="1:3">
      <c r="A148" s="10">
        <v>650</v>
      </c>
      <c r="B148" s="11" t="s">
        <v>527</v>
      </c>
      <c r="C148" s="12" t="s">
        <v>526</v>
      </c>
    </row>
    <row r="149" spans="1:3">
      <c r="A149" s="10">
        <v>657</v>
      </c>
      <c r="B149" s="11" t="s">
        <v>564</v>
      </c>
      <c r="C149" s="12" t="s">
        <v>526</v>
      </c>
    </row>
    <row r="150" spans="1:3">
      <c r="A150" s="10">
        <v>658</v>
      </c>
      <c r="B150" s="11" t="s">
        <v>644</v>
      </c>
      <c r="C150" s="12" t="s">
        <v>635</v>
      </c>
    </row>
    <row r="151" spans="1:3">
      <c r="A151" s="10">
        <v>670</v>
      </c>
      <c r="B151" s="11" t="s">
        <v>857</v>
      </c>
      <c r="C151" s="12" t="s">
        <v>526</v>
      </c>
    </row>
    <row r="152" spans="1:3">
      <c r="A152" s="10">
        <v>672</v>
      </c>
      <c r="B152" s="11" t="s">
        <v>568</v>
      </c>
      <c r="C152" s="12" t="s">
        <v>526</v>
      </c>
    </row>
    <row r="153" spans="1:3">
      <c r="A153" s="10">
        <v>677</v>
      </c>
      <c r="B153" s="11" t="s">
        <v>569</v>
      </c>
      <c r="C153" s="12" t="s">
        <v>526</v>
      </c>
    </row>
    <row r="154" spans="1:3">
      <c r="A154" s="10">
        <v>680</v>
      </c>
      <c r="B154" s="11" t="s">
        <v>461</v>
      </c>
      <c r="C154" s="12" t="s">
        <v>312</v>
      </c>
    </row>
    <row r="155" spans="1:3">
      <c r="A155" s="10">
        <v>683</v>
      </c>
      <c r="B155" s="11" t="s">
        <v>559</v>
      </c>
      <c r="C155" s="12" t="s">
        <v>526</v>
      </c>
    </row>
    <row r="156" spans="1:3">
      <c r="A156" s="10">
        <v>687</v>
      </c>
      <c r="B156" s="11" t="s">
        <v>541</v>
      </c>
      <c r="C156" s="12" t="s">
        <v>526</v>
      </c>
    </row>
    <row r="157" spans="1:3">
      <c r="A157" s="10">
        <v>688</v>
      </c>
      <c r="B157" s="17" t="s">
        <v>525</v>
      </c>
      <c r="C157" s="12" t="s">
        <v>526</v>
      </c>
    </row>
    <row r="158" spans="1:3">
      <c r="A158" s="10">
        <v>689</v>
      </c>
      <c r="B158" s="11" t="s">
        <v>551</v>
      </c>
      <c r="C158" s="12" t="s">
        <v>526</v>
      </c>
    </row>
    <row r="159" spans="1:3">
      <c r="A159" s="10">
        <v>690</v>
      </c>
      <c r="B159" s="11" t="s">
        <v>188</v>
      </c>
      <c r="C159" s="12" t="s">
        <v>136</v>
      </c>
    </row>
    <row r="160" spans="1:3">
      <c r="A160" s="10">
        <v>692</v>
      </c>
      <c r="B160" s="11" t="s">
        <v>816</v>
      </c>
      <c r="C160" s="12" t="s">
        <v>635</v>
      </c>
    </row>
    <row r="161" spans="1:3">
      <c r="A161" s="10">
        <v>694</v>
      </c>
      <c r="B161" s="11" t="s">
        <v>537</v>
      </c>
      <c r="C161" s="12" t="s">
        <v>526</v>
      </c>
    </row>
    <row r="162" spans="1:3">
      <c r="A162" s="10">
        <v>695</v>
      </c>
      <c r="B162" s="11" t="s">
        <v>530</v>
      </c>
      <c r="C162" s="12" t="s">
        <v>526</v>
      </c>
    </row>
    <row r="163" spans="1:3">
      <c r="A163" s="10">
        <v>696</v>
      </c>
      <c r="B163" s="11" t="s">
        <v>544</v>
      </c>
      <c r="C163" s="12" t="s">
        <v>526</v>
      </c>
    </row>
    <row r="164" spans="1:3">
      <c r="A164" s="10">
        <v>697</v>
      </c>
      <c r="B164" s="11" t="s">
        <v>562</v>
      </c>
      <c r="C164" s="12" t="s">
        <v>526</v>
      </c>
    </row>
    <row r="165" spans="1:3">
      <c r="A165" s="10">
        <v>699</v>
      </c>
      <c r="B165" s="11" t="s">
        <v>831</v>
      </c>
      <c r="C165" s="12" t="s">
        <v>635</v>
      </c>
    </row>
    <row r="166" spans="1:3">
      <c r="A166" s="10">
        <v>700</v>
      </c>
      <c r="B166" s="11" t="s">
        <v>286</v>
      </c>
      <c r="C166" s="12" t="s">
        <v>238</v>
      </c>
    </row>
    <row r="167" spans="1:3">
      <c r="A167" s="10">
        <v>701</v>
      </c>
      <c r="B167" s="11" t="s">
        <v>458</v>
      </c>
      <c r="C167" s="12" t="s">
        <v>312</v>
      </c>
    </row>
    <row r="168" spans="1:3">
      <c r="A168" s="10">
        <v>702</v>
      </c>
      <c r="B168" s="11" t="s">
        <v>317</v>
      </c>
      <c r="C168" s="12" t="s">
        <v>312</v>
      </c>
    </row>
    <row r="169" spans="1:3">
      <c r="A169" s="10">
        <v>704</v>
      </c>
      <c r="B169" s="11" t="s">
        <v>279</v>
      </c>
      <c r="C169" s="12" t="s">
        <v>238</v>
      </c>
    </row>
    <row r="170" spans="1:3">
      <c r="A170" s="10">
        <v>707</v>
      </c>
      <c r="B170" s="11" t="s">
        <v>548</v>
      </c>
      <c r="C170" s="12" t="s">
        <v>526</v>
      </c>
    </row>
    <row r="171" spans="1:3">
      <c r="A171" s="10">
        <v>709</v>
      </c>
      <c r="B171" s="11" t="s">
        <v>495</v>
      </c>
      <c r="C171" s="12" t="s">
        <v>312</v>
      </c>
    </row>
    <row r="172" spans="1:3">
      <c r="A172" s="10">
        <v>710</v>
      </c>
      <c r="B172" s="11" t="s">
        <v>241</v>
      </c>
      <c r="C172" s="12" t="s">
        <v>238</v>
      </c>
    </row>
    <row r="173" spans="1:3">
      <c r="A173" s="10">
        <v>714</v>
      </c>
      <c r="B173" s="11" t="s">
        <v>405</v>
      </c>
      <c r="C173" s="12" t="s">
        <v>312</v>
      </c>
    </row>
    <row r="174" spans="1:3">
      <c r="A174" s="10">
        <v>715</v>
      </c>
      <c r="B174" s="11" t="s">
        <v>558</v>
      </c>
      <c r="C174" s="12" t="s">
        <v>526</v>
      </c>
    </row>
    <row r="175" spans="1:3">
      <c r="A175" s="10">
        <v>716</v>
      </c>
      <c r="B175" s="11" t="s">
        <v>677</v>
      </c>
      <c r="C175" s="12" t="s">
        <v>635</v>
      </c>
    </row>
    <row r="176" spans="1:3">
      <c r="A176" s="10">
        <v>717</v>
      </c>
      <c r="B176" s="11" t="s">
        <v>547</v>
      </c>
      <c r="C176" s="12" t="s">
        <v>526</v>
      </c>
    </row>
    <row r="177" spans="1:3">
      <c r="A177" s="10">
        <v>718</v>
      </c>
      <c r="B177" s="11" t="s">
        <v>640</v>
      </c>
      <c r="C177" s="12" t="s">
        <v>635</v>
      </c>
    </row>
    <row r="178" spans="1:3">
      <c r="A178" s="10">
        <v>719</v>
      </c>
      <c r="B178" s="11" t="s">
        <v>408</v>
      </c>
      <c r="C178" s="12" t="s">
        <v>312</v>
      </c>
    </row>
    <row r="179" spans="1:3">
      <c r="A179" s="10">
        <v>720</v>
      </c>
      <c r="B179" s="11" t="s">
        <v>363</v>
      </c>
      <c r="C179" s="12" t="s">
        <v>312</v>
      </c>
    </row>
    <row r="180" spans="1:3">
      <c r="A180" s="10">
        <v>721</v>
      </c>
      <c r="B180" s="11" t="s">
        <v>251</v>
      </c>
      <c r="C180" s="12" t="s">
        <v>238</v>
      </c>
    </row>
    <row r="181" spans="1:3">
      <c r="A181" s="10">
        <v>722</v>
      </c>
      <c r="B181" s="11" t="s">
        <v>819</v>
      </c>
      <c r="C181" s="12" t="s">
        <v>635</v>
      </c>
    </row>
    <row r="182" spans="1:3">
      <c r="A182" s="10">
        <v>731</v>
      </c>
      <c r="B182" s="11" t="s">
        <v>546</v>
      </c>
      <c r="C182" s="12" t="s">
        <v>526</v>
      </c>
    </row>
    <row r="183" spans="1:3">
      <c r="A183" s="10">
        <v>734</v>
      </c>
      <c r="B183" s="11" t="s">
        <v>409</v>
      </c>
      <c r="C183" s="12" t="s">
        <v>312</v>
      </c>
    </row>
    <row r="184" spans="1:3">
      <c r="A184" s="10">
        <v>735</v>
      </c>
      <c r="B184" s="11" t="s">
        <v>411</v>
      </c>
      <c r="C184" s="12" t="s">
        <v>312</v>
      </c>
    </row>
    <row r="185" spans="1:3">
      <c r="A185" s="10">
        <v>736</v>
      </c>
      <c r="B185" s="11" t="s">
        <v>149</v>
      </c>
      <c r="C185" s="12" t="s">
        <v>136</v>
      </c>
    </row>
    <row r="186" spans="1:3">
      <c r="A186" s="10">
        <v>740</v>
      </c>
      <c r="B186" s="11" t="s">
        <v>818</v>
      </c>
      <c r="C186" s="12" t="s">
        <v>635</v>
      </c>
    </row>
    <row r="187" spans="1:3">
      <c r="A187" s="10">
        <v>746</v>
      </c>
      <c r="B187" s="11" t="s">
        <v>826</v>
      </c>
      <c r="C187" s="12" t="s">
        <v>635</v>
      </c>
    </row>
    <row r="188" spans="1:3">
      <c r="A188" s="10">
        <v>749</v>
      </c>
      <c r="B188" s="11" t="s">
        <v>237</v>
      </c>
      <c r="C188" s="12" t="s">
        <v>238</v>
      </c>
    </row>
    <row r="189" spans="1:3">
      <c r="A189" s="10">
        <v>750</v>
      </c>
      <c r="B189" s="11" t="s">
        <v>550</v>
      </c>
      <c r="C189" s="12" t="s">
        <v>526</v>
      </c>
    </row>
    <row r="190" spans="1:3">
      <c r="A190" s="10">
        <v>752</v>
      </c>
      <c r="B190" s="11" t="s">
        <v>652</v>
      </c>
      <c r="C190" s="12" t="s">
        <v>635</v>
      </c>
    </row>
    <row r="191" spans="1:3">
      <c r="A191" s="10">
        <v>766</v>
      </c>
      <c r="B191" s="11" t="s">
        <v>351</v>
      </c>
      <c r="C191" s="12" t="s">
        <v>312</v>
      </c>
    </row>
    <row r="192" spans="1:3">
      <c r="A192" s="10">
        <v>767</v>
      </c>
      <c r="B192" s="11" t="s">
        <v>435</v>
      </c>
      <c r="C192" s="12" t="s">
        <v>312</v>
      </c>
    </row>
    <row r="193" spans="1:3">
      <c r="A193" s="10">
        <v>768</v>
      </c>
      <c r="B193" s="11" t="s">
        <v>721</v>
      </c>
      <c r="C193" s="12" t="s">
        <v>635</v>
      </c>
    </row>
    <row r="194" spans="1:3">
      <c r="A194" s="77">
        <v>771</v>
      </c>
      <c r="B194" s="25" t="s">
        <v>1611</v>
      </c>
      <c r="C194" s="12" t="s">
        <v>635</v>
      </c>
    </row>
    <row r="195" spans="1:3">
      <c r="A195" s="10">
        <v>773</v>
      </c>
      <c r="B195" s="11" t="s">
        <v>354</v>
      </c>
      <c r="C195" s="12" t="s">
        <v>635</v>
      </c>
    </row>
    <row r="196" spans="1:3">
      <c r="A196" s="10">
        <v>780</v>
      </c>
      <c r="B196" s="11" t="s">
        <v>293</v>
      </c>
      <c r="C196" s="12" t="s">
        <v>238</v>
      </c>
    </row>
    <row r="197" spans="1:3">
      <c r="A197" s="10">
        <v>781</v>
      </c>
      <c r="B197" s="11" t="s">
        <v>489</v>
      </c>
      <c r="C197" s="12" t="s">
        <v>312</v>
      </c>
    </row>
    <row r="198" spans="1:3">
      <c r="A198" s="10">
        <v>788</v>
      </c>
      <c r="B198" s="11" t="s">
        <v>689</v>
      </c>
      <c r="C198" s="12" t="s">
        <v>635</v>
      </c>
    </row>
    <row r="199" spans="1:3">
      <c r="A199" s="10">
        <v>790</v>
      </c>
      <c r="B199" s="11" t="s">
        <v>491</v>
      </c>
      <c r="C199" s="12" t="s">
        <v>312</v>
      </c>
    </row>
    <row r="200" spans="1:3">
      <c r="A200" s="10">
        <v>791</v>
      </c>
      <c r="B200" s="11" t="s">
        <v>479</v>
      </c>
      <c r="C200" s="12" t="s">
        <v>312</v>
      </c>
    </row>
    <row r="201" spans="1:3">
      <c r="A201" s="10">
        <v>792</v>
      </c>
      <c r="B201" s="11" t="s">
        <v>714</v>
      </c>
      <c r="C201" s="12" t="s">
        <v>635</v>
      </c>
    </row>
    <row r="202" spans="1:3">
      <c r="A202" s="10">
        <v>794</v>
      </c>
      <c r="B202" s="11" t="s">
        <v>490</v>
      </c>
      <c r="C202" s="12" t="s">
        <v>312</v>
      </c>
    </row>
    <row r="203" spans="1:3">
      <c r="A203" s="10">
        <v>797</v>
      </c>
      <c r="B203" s="11" t="s">
        <v>561</v>
      </c>
      <c r="C203" s="12" t="s">
        <v>526</v>
      </c>
    </row>
    <row r="204" spans="1:3">
      <c r="A204" s="10">
        <v>809</v>
      </c>
      <c r="B204" s="11" t="s">
        <v>245</v>
      </c>
      <c r="C204" s="12" t="s">
        <v>238</v>
      </c>
    </row>
    <row r="205" spans="1:3">
      <c r="A205" s="10">
        <v>810</v>
      </c>
      <c r="B205" s="11" t="s">
        <v>246</v>
      </c>
      <c r="C205" s="12" t="s">
        <v>238</v>
      </c>
    </row>
    <row r="206" spans="1:3">
      <c r="A206" s="10">
        <v>811</v>
      </c>
      <c r="B206" s="11" t="s">
        <v>650</v>
      </c>
      <c r="C206" s="12" t="s">
        <v>635</v>
      </c>
    </row>
    <row r="207" spans="1:3">
      <c r="A207" s="10">
        <v>822</v>
      </c>
      <c r="B207" s="11" t="s">
        <v>553</v>
      </c>
      <c r="C207" s="12" t="s">
        <v>526</v>
      </c>
    </row>
    <row r="208" spans="1:3">
      <c r="A208" s="10">
        <v>824</v>
      </c>
      <c r="B208" s="11" t="s">
        <v>158</v>
      </c>
      <c r="C208" s="12" t="s">
        <v>136</v>
      </c>
    </row>
    <row r="209" spans="1:3">
      <c r="A209" s="10">
        <v>836</v>
      </c>
      <c r="B209" s="11" t="s">
        <v>278</v>
      </c>
      <c r="C209" s="12" t="s">
        <v>238</v>
      </c>
    </row>
    <row r="210" spans="1:3">
      <c r="A210" s="10">
        <v>838</v>
      </c>
      <c r="B210" s="11" t="s">
        <v>590</v>
      </c>
      <c r="C210" s="12" t="s">
        <v>526</v>
      </c>
    </row>
    <row r="211" spans="1:3">
      <c r="A211" s="10">
        <v>841</v>
      </c>
      <c r="B211" s="11" t="s">
        <v>519</v>
      </c>
      <c r="C211" s="12" t="s">
        <v>312</v>
      </c>
    </row>
    <row r="212" spans="1:3">
      <c r="A212" s="10">
        <v>847</v>
      </c>
      <c r="B212" s="11" t="s">
        <v>280</v>
      </c>
      <c r="C212" s="12" t="s">
        <v>238</v>
      </c>
    </row>
    <row r="213" spans="1:3">
      <c r="A213" s="10">
        <v>857</v>
      </c>
      <c r="B213" s="11" t="s">
        <v>288</v>
      </c>
      <c r="C213" s="12" t="s">
        <v>238</v>
      </c>
    </row>
    <row r="214" spans="1:3">
      <c r="A214" s="10">
        <v>863</v>
      </c>
      <c r="B214" s="11" t="s">
        <v>854</v>
      </c>
      <c r="C214" s="12" t="s">
        <v>526</v>
      </c>
    </row>
    <row r="215" spans="1:3">
      <c r="A215" s="10">
        <v>865</v>
      </c>
      <c r="B215" s="11" t="s">
        <v>592</v>
      </c>
      <c r="C215" s="12" t="s">
        <v>526</v>
      </c>
    </row>
    <row r="216" spans="1:3">
      <c r="A216" s="10">
        <v>867</v>
      </c>
      <c r="B216" s="11" t="s">
        <v>294</v>
      </c>
      <c r="C216" s="12" t="s">
        <v>238</v>
      </c>
    </row>
    <row r="217" spans="1:3">
      <c r="A217" s="10">
        <v>875</v>
      </c>
      <c r="B217" s="11" t="s">
        <v>374</v>
      </c>
      <c r="C217" s="12" t="s">
        <v>312</v>
      </c>
    </row>
    <row r="218" spans="1:3">
      <c r="A218" s="10">
        <v>877</v>
      </c>
      <c r="B218" s="11" t="s">
        <v>552</v>
      </c>
      <c r="C218" s="12" t="s">
        <v>526</v>
      </c>
    </row>
    <row r="219" spans="1:3">
      <c r="A219" s="10">
        <v>878</v>
      </c>
      <c r="B219" s="11" t="s">
        <v>162</v>
      </c>
      <c r="C219" s="12" t="s">
        <v>136</v>
      </c>
    </row>
    <row r="220" spans="1:3">
      <c r="A220" s="10">
        <v>891</v>
      </c>
      <c r="B220" s="11" t="s">
        <v>332</v>
      </c>
      <c r="C220" s="12" t="s">
        <v>312</v>
      </c>
    </row>
    <row r="221" spans="1:3">
      <c r="A221" s="10">
        <v>892</v>
      </c>
      <c r="B221" s="11" t="s">
        <v>722</v>
      </c>
      <c r="C221" s="12" t="s">
        <v>635</v>
      </c>
    </row>
    <row r="222" spans="1:3">
      <c r="A222" s="10">
        <v>895</v>
      </c>
      <c r="B222" s="11" t="s">
        <v>725</v>
      </c>
      <c r="C222" s="12" t="s">
        <v>635</v>
      </c>
    </row>
    <row r="223" spans="1:3">
      <c r="A223" s="10">
        <v>901</v>
      </c>
      <c r="B223" s="11" t="s">
        <v>685</v>
      </c>
      <c r="C223" s="12" t="s">
        <v>635</v>
      </c>
    </row>
    <row r="224" spans="1:3">
      <c r="A224" s="10">
        <v>903</v>
      </c>
      <c r="B224" s="11" t="s">
        <v>690</v>
      </c>
      <c r="C224" s="12" t="s">
        <v>635</v>
      </c>
    </row>
    <row r="225" spans="1:3">
      <c r="A225" s="10">
        <v>904</v>
      </c>
      <c r="B225" s="11" t="s">
        <v>459</v>
      </c>
      <c r="C225" s="12" t="s">
        <v>312</v>
      </c>
    </row>
    <row r="226" spans="1:3">
      <c r="A226" s="10">
        <v>905</v>
      </c>
      <c r="B226" s="11" t="s">
        <v>157</v>
      </c>
      <c r="C226" s="12" t="s">
        <v>136</v>
      </c>
    </row>
    <row r="227" spans="1:3">
      <c r="A227" s="10">
        <v>909</v>
      </c>
      <c r="B227" s="11" t="s">
        <v>529</v>
      </c>
      <c r="C227" s="12" t="s">
        <v>526</v>
      </c>
    </row>
    <row r="228" spans="1:3">
      <c r="A228" s="10">
        <v>910</v>
      </c>
      <c r="B228" s="11" t="s">
        <v>739</v>
      </c>
      <c r="C228" s="12" t="s">
        <v>635</v>
      </c>
    </row>
    <row r="229" spans="1:3">
      <c r="A229" s="10">
        <v>919</v>
      </c>
      <c r="B229" s="11" t="s">
        <v>161</v>
      </c>
      <c r="C229" s="12" t="s">
        <v>136</v>
      </c>
    </row>
    <row r="230" spans="1:3">
      <c r="A230" s="10">
        <v>921</v>
      </c>
      <c r="B230" s="11" t="s">
        <v>820</v>
      </c>
      <c r="C230" s="12" t="s">
        <v>635</v>
      </c>
    </row>
    <row r="231" spans="1:3">
      <c r="A231" s="10">
        <v>935</v>
      </c>
      <c r="B231" s="11" t="s">
        <v>646</v>
      </c>
      <c r="C231" s="12" t="s">
        <v>635</v>
      </c>
    </row>
    <row r="232" spans="1:3">
      <c r="A232" s="10">
        <v>940</v>
      </c>
      <c r="B232" s="11" t="s">
        <v>497</v>
      </c>
      <c r="C232" s="12" t="s">
        <v>312</v>
      </c>
    </row>
    <row r="233" spans="1:3">
      <c r="A233" s="10">
        <v>941</v>
      </c>
      <c r="B233" s="11" t="s">
        <v>204</v>
      </c>
      <c r="C233" s="12" t="s">
        <v>136</v>
      </c>
    </row>
    <row r="234" spans="1:3">
      <c r="A234" s="10">
        <v>944</v>
      </c>
      <c r="B234" s="11" t="s">
        <v>318</v>
      </c>
      <c r="C234" s="12" t="s">
        <v>312</v>
      </c>
    </row>
    <row r="235" spans="1:3">
      <c r="A235" s="10">
        <v>945</v>
      </c>
      <c r="B235" s="11" t="s">
        <v>249</v>
      </c>
      <c r="C235" s="12" t="s">
        <v>238</v>
      </c>
    </row>
    <row r="236" spans="1:3">
      <c r="A236" s="10">
        <v>946</v>
      </c>
      <c r="B236" s="11" t="s">
        <v>353</v>
      </c>
      <c r="C236" s="12" t="s">
        <v>312</v>
      </c>
    </row>
    <row r="237" spans="1:3">
      <c r="A237" s="10">
        <v>947</v>
      </c>
      <c r="B237" s="11" t="s">
        <v>478</v>
      </c>
      <c r="C237" s="12" t="s">
        <v>312</v>
      </c>
    </row>
    <row r="238" spans="1:3">
      <c r="A238" s="10">
        <v>949</v>
      </c>
      <c r="B238" s="11" t="s">
        <v>844</v>
      </c>
      <c r="C238" s="12" t="s">
        <v>136</v>
      </c>
    </row>
    <row r="239" spans="1:3">
      <c r="A239" s="10">
        <v>951</v>
      </c>
      <c r="B239" s="11" t="s">
        <v>555</v>
      </c>
      <c r="C239" s="12" t="s">
        <v>526</v>
      </c>
    </row>
    <row r="240" spans="1:3">
      <c r="A240" s="10">
        <v>955</v>
      </c>
      <c r="B240" s="11" t="s">
        <v>508</v>
      </c>
      <c r="C240" s="12" t="s">
        <v>312</v>
      </c>
    </row>
    <row r="241" spans="1:3">
      <c r="A241" s="10">
        <v>959</v>
      </c>
      <c r="B241" s="11" t="s">
        <v>730</v>
      </c>
      <c r="C241" s="12" t="s">
        <v>635</v>
      </c>
    </row>
    <row r="242" spans="1:3">
      <c r="A242" s="10">
        <v>960</v>
      </c>
      <c r="B242" s="11" t="s">
        <v>579</v>
      </c>
      <c r="C242" s="12" t="s">
        <v>526</v>
      </c>
    </row>
    <row r="243" spans="1:3">
      <c r="A243" s="10">
        <v>972</v>
      </c>
      <c r="B243" s="11" t="s">
        <v>150</v>
      </c>
      <c r="C243" s="12" t="s">
        <v>136</v>
      </c>
    </row>
    <row r="244" spans="1:3">
      <c r="A244" s="10">
        <v>1028</v>
      </c>
      <c r="B244" s="11" t="s">
        <v>923</v>
      </c>
      <c r="C244" s="12" t="s">
        <v>635</v>
      </c>
    </row>
    <row r="245" spans="1:3">
      <c r="A245" s="10">
        <v>1034</v>
      </c>
      <c r="B245" s="11" t="s">
        <v>141</v>
      </c>
      <c r="C245" s="12" t="s">
        <v>136</v>
      </c>
    </row>
    <row r="246" spans="1:3">
      <c r="A246" s="10">
        <v>1036</v>
      </c>
      <c r="B246" s="11" t="s">
        <v>597</v>
      </c>
      <c r="C246" s="12" t="s">
        <v>526</v>
      </c>
    </row>
    <row r="247" spans="1:3">
      <c r="A247" s="10">
        <v>1038</v>
      </c>
      <c r="B247" s="11" t="s">
        <v>348</v>
      </c>
      <c r="C247" s="12" t="s">
        <v>312</v>
      </c>
    </row>
    <row r="248" spans="1:3">
      <c r="A248" s="10">
        <v>1040</v>
      </c>
      <c r="B248" s="11" t="s">
        <v>410</v>
      </c>
      <c r="C248" s="12" t="s">
        <v>312</v>
      </c>
    </row>
    <row r="249" spans="1:3">
      <c r="A249" s="10">
        <v>1041</v>
      </c>
      <c r="B249" s="11" t="s">
        <v>575</v>
      </c>
      <c r="C249" s="12" t="s">
        <v>526</v>
      </c>
    </row>
    <row r="250" spans="1:3">
      <c r="A250" s="10">
        <v>1042</v>
      </c>
      <c r="B250" s="11" t="s">
        <v>331</v>
      </c>
      <c r="C250" s="12" t="s">
        <v>312</v>
      </c>
    </row>
    <row r="251" spans="1:3">
      <c r="A251" s="10">
        <v>1047</v>
      </c>
      <c r="B251" s="11" t="s">
        <v>538</v>
      </c>
      <c r="C251" s="12" t="s">
        <v>526</v>
      </c>
    </row>
    <row r="252" spans="1:3">
      <c r="A252" s="10">
        <v>1049</v>
      </c>
      <c r="B252" s="11" t="s">
        <v>680</v>
      </c>
      <c r="C252" s="12" t="s">
        <v>635</v>
      </c>
    </row>
    <row r="253" spans="1:3">
      <c r="A253" s="10">
        <v>1050</v>
      </c>
      <c r="B253" s="11" t="s">
        <v>599</v>
      </c>
      <c r="C253" s="12" t="s">
        <v>526</v>
      </c>
    </row>
    <row r="254" spans="1:3">
      <c r="A254" s="10">
        <v>1052</v>
      </c>
      <c r="B254" s="11" t="s">
        <v>138</v>
      </c>
      <c r="C254" s="12" t="s">
        <v>136</v>
      </c>
    </row>
    <row r="255" spans="1:3">
      <c r="A255" s="10">
        <v>1053</v>
      </c>
      <c r="B255" s="11" t="s">
        <v>632</v>
      </c>
      <c r="C255" s="12" t="s">
        <v>626</v>
      </c>
    </row>
    <row r="256" spans="1:3">
      <c r="A256" s="10">
        <v>1054</v>
      </c>
      <c r="B256" s="11" t="s">
        <v>156</v>
      </c>
      <c r="C256" s="12" t="s">
        <v>136</v>
      </c>
    </row>
    <row r="257" spans="1:3">
      <c r="A257" s="10">
        <v>1059</v>
      </c>
      <c r="B257" s="11" t="s">
        <v>633</v>
      </c>
      <c r="C257" s="12" t="s">
        <v>626</v>
      </c>
    </row>
    <row r="258" spans="1:3">
      <c r="A258" s="10">
        <v>1062</v>
      </c>
      <c r="B258" s="11" t="s">
        <v>195</v>
      </c>
      <c r="C258" s="12" t="s">
        <v>136</v>
      </c>
    </row>
    <row r="259" spans="1:3">
      <c r="A259" s="10">
        <v>1063</v>
      </c>
      <c r="B259" s="11" t="s">
        <v>504</v>
      </c>
      <c r="C259" s="12" t="s">
        <v>312</v>
      </c>
    </row>
    <row r="260" spans="1:3">
      <c r="A260" s="10">
        <v>1078</v>
      </c>
      <c r="B260" s="11" t="s">
        <v>242</v>
      </c>
      <c r="C260" s="12" t="s">
        <v>238</v>
      </c>
    </row>
    <row r="261" spans="1:3">
      <c r="A261" s="10">
        <v>1079</v>
      </c>
      <c r="B261" s="11" t="s">
        <v>307</v>
      </c>
      <c r="C261" s="12" t="s">
        <v>308</v>
      </c>
    </row>
    <row r="262" spans="1:3">
      <c r="A262" s="10">
        <v>1085</v>
      </c>
      <c r="B262" s="11" t="s">
        <v>598</v>
      </c>
      <c r="C262" s="12" t="s">
        <v>526</v>
      </c>
    </row>
    <row r="263" spans="1:3">
      <c r="A263" s="10">
        <v>1087</v>
      </c>
      <c r="B263" s="11" t="s">
        <v>196</v>
      </c>
      <c r="C263" s="12" t="s">
        <v>136</v>
      </c>
    </row>
    <row r="264" spans="1:3">
      <c r="A264" s="10">
        <v>1088</v>
      </c>
      <c r="B264" s="11" t="s">
        <v>678</v>
      </c>
      <c r="C264" s="12" t="s">
        <v>635</v>
      </c>
    </row>
    <row r="265" spans="1:3">
      <c r="A265" s="10">
        <v>1090</v>
      </c>
      <c r="B265" s="11" t="s">
        <v>586</v>
      </c>
      <c r="C265" s="12" t="s">
        <v>526</v>
      </c>
    </row>
    <row r="266" spans="1:3">
      <c r="A266" s="10">
        <v>1092</v>
      </c>
      <c r="B266" s="11" t="s">
        <v>462</v>
      </c>
      <c r="C266" s="12" t="s">
        <v>312</v>
      </c>
    </row>
    <row r="267" spans="1:3">
      <c r="A267" s="10">
        <v>1095</v>
      </c>
      <c r="B267" s="11" t="s">
        <v>414</v>
      </c>
      <c r="C267" s="12" t="s">
        <v>312</v>
      </c>
    </row>
    <row r="268" spans="1:3">
      <c r="A268" s="10">
        <v>1096</v>
      </c>
      <c r="B268" s="11" t="s">
        <v>362</v>
      </c>
      <c r="C268" s="12" t="s">
        <v>312</v>
      </c>
    </row>
    <row r="269" spans="1:3">
      <c r="A269" s="10">
        <v>1097</v>
      </c>
      <c r="B269" s="11" t="s">
        <v>591</v>
      </c>
      <c r="C269" s="12" t="s">
        <v>526</v>
      </c>
    </row>
    <row r="270" spans="1:3">
      <c r="A270" s="10">
        <v>1099</v>
      </c>
      <c r="B270" s="11" t="s">
        <v>413</v>
      </c>
      <c r="C270" s="12" t="s">
        <v>312</v>
      </c>
    </row>
    <row r="271" spans="1:3">
      <c r="A271" s="10">
        <v>1100</v>
      </c>
      <c r="B271" s="11" t="s">
        <v>320</v>
      </c>
      <c r="C271" s="12" t="s">
        <v>312</v>
      </c>
    </row>
    <row r="272" spans="1:3">
      <c r="A272" s="10">
        <v>1103</v>
      </c>
      <c r="B272" s="11" t="s">
        <v>248</v>
      </c>
      <c r="C272" s="12" t="s">
        <v>238</v>
      </c>
    </row>
    <row r="273" spans="1:3">
      <c r="A273" s="10">
        <v>1106</v>
      </c>
      <c r="B273" s="11" t="s">
        <v>618</v>
      </c>
      <c r="C273" s="12" t="s">
        <v>526</v>
      </c>
    </row>
    <row r="274" spans="1:3">
      <c r="A274" s="10">
        <v>1108</v>
      </c>
      <c r="B274" s="11" t="s">
        <v>832</v>
      </c>
      <c r="C274" s="12" t="s">
        <v>635</v>
      </c>
    </row>
    <row r="275" spans="1:3">
      <c r="A275" s="10">
        <v>1110</v>
      </c>
      <c r="B275" s="11" t="s">
        <v>333</v>
      </c>
      <c r="C275" s="12" t="s">
        <v>312</v>
      </c>
    </row>
    <row r="276" spans="1:3">
      <c r="A276" s="10">
        <v>1111</v>
      </c>
      <c r="B276" s="11" t="s">
        <v>345</v>
      </c>
      <c r="C276" s="12" t="s">
        <v>312</v>
      </c>
    </row>
    <row r="277" spans="1:3">
      <c r="A277" s="10">
        <v>1112</v>
      </c>
      <c r="B277" s="11" t="s">
        <v>185</v>
      </c>
      <c r="C277" s="12" t="s">
        <v>136</v>
      </c>
    </row>
    <row r="278" spans="1:3">
      <c r="A278" s="10">
        <v>1114</v>
      </c>
      <c r="B278" s="11" t="s">
        <v>596</v>
      </c>
      <c r="C278" s="12" t="s">
        <v>526</v>
      </c>
    </row>
    <row r="279" spans="1:3">
      <c r="A279" s="10">
        <v>1117</v>
      </c>
      <c r="B279" s="11" t="s">
        <v>314</v>
      </c>
      <c r="C279" s="12" t="s">
        <v>312</v>
      </c>
    </row>
    <row r="280" spans="1:3">
      <c r="A280" s="10">
        <v>1118</v>
      </c>
      <c r="B280" s="11" t="s">
        <v>672</v>
      </c>
      <c r="C280" s="12" t="s">
        <v>635</v>
      </c>
    </row>
    <row r="281" spans="1:3">
      <c r="A281" s="10">
        <v>1123</v>
      </c>
      <c r="B281" s="11" t="s">
        <v>593</v>
      </c>
      <c r="C281" s="12" t="s">
        <v>526</v>
      </c>
    </row>
    <row r="282" spans="1:3">
      <c r="A282" s="10">
        <v>1127</v>
      </c>
      <c r="B282" s="11" t="s">
        <v>750</v>
      </c>
      <c r="C282" s="12" t="s">
        <v>635</v>
      </c>
    </row>
    <row r="283" spans="1:3">
      <c r="A283" s="10">
        <v>1130</v>
      </c>
      <c r="B283" s="11" t="s">
        <v>767</v>
      </c>
      <c r="C283" s="12" t="s">
        <v>635</v>
      </c>
    </row>
    <row r="284" spans="1:3">
      <c r="A284" s="10">
        <v>1134</v>
      </c>
      <c r="B284" s="11" t="s">
        <v>922</v>
      </c>
      <c r="C284" s="12" t="s">
        <v>635</v>
      </c>
    </row>
    <row r="285" spans="1:3">
      <c r="A285" s="10">
        <v>1135</v>
      </c>
      <c r="B285" s="11" t="s">
        <v>605</v>
      </c>
      <c r="C285" s="12" t="s">
        <v>526</v>
      </c>
    </row>
    <row r="286" spans="1:3">
      <c r="A286" s="10">
        <v>1137</v>
      </c>
      <c r="B286" s="11" t="s">
        <v>321</v>
      </c>
      <c r="C286" s="12" t="s">
        <v>312</v>
      </c>
    </row>
    <row r="287" spans="1:3">
      <c r="A287" s="10">
        <v>1139</v>
      </c>
      <c r="B287" s="11" t="s">
        <v>140</v>
      </c>
      <c r="C287" s="12" t="s">
        <v>136</v>
      </c>
    </row>
    <row r="288" spans="1:3">
      <c r="A288" s="10">
        <v>1140</v>
      </c>
      <c r="B288" s="11" t="s">
        <v>661</v>
      </c>
      <c r="C288" s="12" t="s">
        <v>635</v>
      </c>
    </row>
    <row r="289" spans="1:3">
      <c r="A289" s="10">
        <v>1143</v>
      </c>
      <c r="B289" s="11" t="s">
        <v>431</v>
      </c>
      <c r="C289" s="12" t="s">
        <v>312</v>
      </c>
    </row>
    <row r="290" spans="1:3">
      <c r="A290" s="10">
        <v>1149</v>
      </c>
      <c r="B290" s="11" t="s">
        <v>460</v>
      </c>
      <c r="C290" s="12" t="s">
        <v>312</v>
      </c>
    </row>
    <row r="291" spans="1:3">
      <c r="A291" s="10">
        <v>1150</v>
      </c>
      <c r="B291" s="11" t="s">
        <v>705</v>
      </c>
      <c r="C291" s="12" t="s">
        <v>635</v>
      </c>
    </row>
    <row r="292" spans="1:3">
      <c r="A292" s="10">
        <v>1151</v>
      </c>
      <c r="B292" s="11" t="s">
        <v>704</v>
      </c>
      <c r="C292" s="12" t="s">
        <v>635</v>
      </c>
    </row>
    <row r="293" spans="1:3">
      <c r="A293" s="10">
        <v>1155</v>
      </c>
      <c r="B293" s="11" t="s">
        <v>289</v>
      </c>
      <c r="C293" s="12" t="s">
        <v>238</v>
      </c>
    </row>
    <row r="294" spans="1:3">
      <c r="A294" s="10">
        <v>1156</v>
      </c>
      <c r="B294" s="11" t="s">
        <v>182</v>
      </c>
      <c r="C294" s="12" t="s">
        <v>136</v>
      </c>
    </row>
    <row r="295" spans="1:3">
      <c r="A295" s="10">
        <v>1157</v>
      </c>
      <c r="B295" s="11" t="s">
        <v>334</v>
      </c>
      <c r="C295" s="12" t="s">
        <v>312</v>
      </c>
    </row>
    <row r="296" spans="1:3">
      <c r="A296" s="10">
        <v>1183</v>
      </c>
      <c r="B296" s="11" t="s">
        <v>250</v>
      </c>
      <c r="C296" s="12" t="s">
        <v>238</v>
      </c>
    </row>
    <row r="297" spans="1:3">
      <c r="A297" s="10">
        <v>1187</v>
      </c>
      <c r="B297" s="11" t="s">
        <v>365</v>
      </c>
      <c r="C297" s="12" t="s">
        <v>312</v>
      </c>
    </row>
    <row r="298" spans="1:3">
      <c r="A298" s="10">
        <v>1188</v>
      </c>
      <c r="B298" s="11" t="s">
        <v>366</v>
      </c>
      <c r="C298" s="12" t="s">
        <v>312</v>
      </c>
    </row>
    <row r="299" spans="1:3">
      <c r="A299" s="10">
        <v>1189</v>
      </c>
      <c r="B299" s="11" t="s">
        <v>367</v>
      </c>
      <c r="C299" s="12" t="s">
        <v>312</v>
      </c>
    </row>
    <row r="300" spans="1:3">
      <c r="A300" s="10">
        <v>1190</v>
      </c>
      <c r="B300" s="11" t="s">
        <v>329</v>
      </c>
      <c r="C300" s="12" t="s">
        <v>312</v>
      </c>
    </row>
    <row r="301" spans="1:3">
      <c r="A301" s="10">
        <v>1192</v>
      </c>
      <c r="B301" s="11" t="s">
        <v>322</v>
      </c>
      <c r="C301" s="12" t="s">
        <v>312</v>
      </c>
    </row>
    <row r="302" spans="1:3">
      <c r="A302" s="10">
        <v>1193</v>
      </c>
      <c r="B302" s="11" t="s">
        <v>323</v>
      </c>
      <c r="C302" s="12" t="s">
        <v>312</v>
      </c>
    </row>
    <row r="303" spans="1:3">
      <c r="A303" s="10">
        <v>1195</v>
      </c>
      <c r="B303" s="11" t="s">
        <v>464</v>
      </c>
      <c r="C303" s="12" t="s">
        <v>312</v>
      </c>
    </row>
    <row r="304" spans="1:3">
      <c r="A304" s="10">
        <v>1197</v>
      </c>
      <c r="B304" s="11" t="s">
        <v>480</v>
      </c>
      <c r="C304" s="12" t="s">
        <v>312</v>
      </c>
    </row>
    <row r="305" spans="1:3">
      <c r="A305" s="10">
        <v>1200</v>
      </c>
      <c r="B305" s="11" t="s">
        <v>201</v>
      </c>
      <c r="C305" s="12" t="s">
        <v>136</v>
      </c>
    </row>
    <row r="306" spans="1:3">
      <c r="A306" s="10">
        <v>1201</v>
      </c>
      <c r="B306" s="11" t="s">
        <v>324</v>
      </c>
      <c r="C306" s="12" t="s">
        <v>312</v>
      </c>
    </row>
    <row r="307" spans="1:3">
      <c r="A307" s="10">
        <v>1204</v>
      </c>
      <c r="B307" s="11" t="s">
        <v>436</v>
      </c>
      <c r="C307" s="12" t="s">
        <v>312</v>
      </c>
    </row>
    <row r="308" spans="1:3">
      <c r="A308" s="10">
        <v>1205</v>
      </c>
      <c r="B308" s="11" t="s">
        <v>589</v>
      </c>
      <c r="C308" s="12" t="s">
        <v>526</v>
      </c>
    </row>
    <row r="309" spans="1:3">
      <c r="A309" s="10">
        <v>1206</v>
      </c>
      <c r="B309" s="11" t="s">
        <v>415</v>
      </c>
      <c r="C309" s="12" t="s">
        <v>312</v>
      </c>
    </row>
    <row r="310" spans="1:3">
      <c r="A310" s="10">
        <v>1208</v>
      </c>
      <c r="B310" s="11" t="s">
        <v>509</v>
      </c>
      <c r="C310" s="12" t="s">
        <v>312</v>
      </c>
    </row>
    <row r="311" spans="1:3">
      <c r="A311" s="10">
        <v>1209</v>
      </c>
      <c r="B311" s="11" t="s">
        <v>325</v>
      </c>
      <c r="C311" s="12" t="s">
        <v>312</v>
      </c>
    </row>
    <row r="312" spans="1:3">
      <c r="A312" s="10">
        <v>1211</v>
      </c>
      <c r="B312" s="11" t="s">
        <v>465</v>
      </c>
      <c r="C312" s="12" t="s">
        <v>312</v>
      </c>
    </row>
    <row r="313" spans="1:3">
      <c r="A313" s="10">
        <v>1212</v>
      </c>
      <c r="B313" s="11" t="s">
        <v>845</v>
      </c>
      <c r="C313" s="12" t="s">
        <v>312</v>
      </c>
    </row>
    <row r="314" spans="1:3">
      <c r="A314" s="10">
        <v>1213</v>
      </c>
      <c r="B314" s="11" t="s">
        <v>630</v>
      </c>
      <c r="C314" s="12" t="s">
        <v>626</v>
      </c>
    </row>
    <row r="315" spans="1:3">
      <c r="A315" s="10">
        <v>1215</v>
      </c>
      <c r="B315" s="11" t="s">
        <v>418</v>
      </c>
      <c r="C315" s="12" t="s">
        <v>312</v>
      </c>
    </row>
    <row r="316" spans="1:3">
      <c r="A316" s="10">
        <v>1216</v>
      </c>
      <c r="B316" s="11" t="s">
        <v>736</v>
      </c>
      <c r="C316" s="12" t="s">
        <v>635</v>
      </c>
    </row>
    <row r="317" spans="1:3">
      <c r="A317" s="10">
        <v>1217</v>
      </c>
      <c r="B317" s="11" t="s">
        <v>281</v>
      </c>
      <c r="C317" s="12" t="s">
        <v>238</v>
      </c>
    </row>
    <row r="318" spans="1:3">
      <c r="A318" s="10">
        <v>1218</v>
      </c>
      <c r="B318" s="11" t="s">
        <v>438</v>
      </c>
      <c r="C318" s="12" t="s">
        <v>312</v>
      </c>
    </row>
    <row r="319" spans="1:3">
      <c r="A319" s="10">
        <v>1219</v>
      </c>
      <c r="B319" s="11" t="s">
        <v>437</v>
      </c>
      <c r="C319" s="12" t="s">
        <v>312</v>
      </c>
    </row>
    <row r="320" spans="1:3">
      <c r="A320" s="10">
        <v>1225</v>
      </c>
      <c r="B320" s="11" t="s">
        <v>232</v>
      </c>
      <c r="C320" s="12" t="s">
        <v>230</v>
      </c>
    </row>
    <row r="321" spans="1:3">
      <c r="A321" s="10">
        <v>1226</v>
      </c>
      <c r="B321" s="11" t="s">
        <v>368</v>
      </c>
      <c r="C321" s="12" t="s">
        <v>312</v>
      </c>
    </row>
    <row r="322" spans="1:3">
      <c r="A322" s="10">
        <v>1228</v>
      </c>
      <c r="B322" s="11" t="s">
        <v>369</v>
      </c>
      <c r="C322" s="12" t="s">
        <v>312</v>
      </c>
    </row>
    <row r="323" spans="1:3">
      <c r="A323" s="10">
        <v>1230</v>
      </c>
      <c r="B323" s="11" t="s">
        <v>606</v>
      </c>
      <c r="C323" s="12" t="s">
        <v>526</v>
      </c>
    </row>
    <row r="324" spans="1:3">
      <c r="A324" s="10">
        <v>1257</v>
      </c>
      <c r="B324" s="11" t="s">
        <v>829</v>
      </c>
      <c r="C324" s="12" t="s">
        <v>635</v>
      </c>
    </row>
    <row r="325" spans="1:3">
      <c r="A325" s="10">
        <v>1258</v>
      </c>
      <c r="B325" s="11" t="s">
        <v>421</v>
      </c>
      <c r="C325" s="12" t="s">
        <v>312</v>
      </c>
    </row>
    <row r="326" spans="1:3">
      <c r="A326" s="10">
        <v>1259</v>
      </c>
      <c r="B326" s="11" t="s">
        <v>420</v>
      </c>
      <c r="C326" s="12" t="s">
        <v>312</v>
      </c>
    </row>
    <row r="327" spans="1:3">
      <c r="A327" s="10">
        <v>1260</v>
      </c>
      <c r="B327" s="11" t="s">
        <v>282</v>
      </c>
      <c r="C327" s="12" t="s">
        <v>238</v>
      </c>
    </row>
    <row r="328" spans="1:3">
      <c r="A328" s="10">
        <v>1263</v>
      </c>
      <c r="B328" s="11" t="s">
        <v>440</v>
      </c>
      <c r="C328" s="12" t="s">
        <v>312</v>
      </c>
    </row>
    <row r="329" spans="1:3">
      <c r="A329" s="10">
        <v>1265</v>
      </c>
      <c r="B329" s="11" t="s">
        <v>326</v>
      </c>
      <c r="C329" s="12" t="s">
        <v>312</v>
      </c>
    </row>
    <row r="330" spans="1:3">
      <c r="A330" s="10">
        <v>1267</v>
      </c>
      <c r="B330" s="11" t="s">
        <v>617</v>
      </c>
      <c r="C330" s="12" t="s">
        <v>526</v>
      </c>
    </row>
    <row r="331" spans="1:3">
      <c r="A331" s="10">
        <v>1273</v>
      </c>
      <c r="B331" s="11" t="s">
        <v>563</v>
      </c>
      <c r="C331" s="12" t="s">
        <v>526</v>
      </c>
    </row>
    <row r="332" spans="1:3">
      <c r="A332" s="10">
        <v>1276</v>
      </c>
      <c r="B332" s="11" t="s">
        <v>752</v>
      </c>
      <c r="C332" s="12" t="s">
        <v>635</v>
      </c>
    </row>
    <row r="333" spans="1:3">
      <c r="A333" s="10">
        <v>1277</v>
      </c>
      <c r="B333" s="11" t="s">
        <v>871</v>
      </c>
      <c r="C333" s="12" t="s">
        <v>238</v>
      </c>
    </row>
    <row r="334" spans="1:3">
      <c r="A334" s="10">
        <v>1281</v>
      </c>
      <c r="B334" s="11" t="s">
        <v>604</v>
      </c>
      <c r="C334" s="12" t="s">
        <v>526</v>
      </c>
    </row>
    <row r="335" spans="1:3">
      <c r="A335" s="10">
        <v>1283</v>
      </c>
      <c r="B335" s="11" t="s">
        <v>619</v>
      </c>
      <c r="C335" s="12" t="s">
        <v>526</v>
      </c>
    </row>
    <row r="336" spans="1:3">
      <c r="A336" s="10">
        <v>1284</v>
      </c>
      <c r="B336" s="11" t="s">
        <v>620</v>
      </c>
      <c r="C336" s="12" t="s">
        <v>526</v>
      </c>
    </row>
    <row r="337" spans="1:3">
      <c r="A337" s="10">
        <v>1286</v>
      </c>
      <c r="B337" s="11" t="s">
        <v>439</v>
      </c>
      <c r="C337" s="12" t="s">
        <v>312</v>
      </c>
    </row>
    <row r="338" spans="1:3">
      <c r="A338" s="10">
        <v>1287</v>
      </c>
      <c r="B338" s="11" t="s">
        <v>607</v>
      </c>
      <c r="C338" s="12" t="s">
        <v>526</v>
      </c>
    </row>
    <row r="339" spans="1:3">
      <c r="A339" s="10">
        <v>1288</v>
      </c>
      <c r="B339" s="11" t="s">
        <v>284</v>
      </c>
      <c r="C339" s="12" t="s">
        <v>238</v>
      </c>
    </row>
    <row r="340" spans="1:3">
      <c r="A340" s="10">
        <v>1289</v>
      </c>
      <c r="B340" s="11" t="s">
        <v>924</v>
      </c>
      <c r="C340" s="12" t="s">
        <v>312</v>
      </c>
    </row>
    <row r="341" spans="1:3">
      <c r="A341" s="10">
        <v>1293</v>
      </c>
      <c r="B341" s="11" t="s">
        <v>510</v>
      </c>
      <c r="C341" s="12" t="s">
        <v>312</v>
      </c>
    </row>
    <row r="342" spans="1:3">
      <c r="A342" s="10">
        <v>1294</v>
      </c>
      <c r="B342" s="11" t="s">
        <v>848</v>
      </c>
      <c r="C342" s="12" t="s">
        <v>136</v>
      </c>
    </row>
    <row r="343" spans="1:3">
      <c r="A343" s="10">
        <v>1297</v>
      </c>
      <c r="B343" s="11" t="s">
        <v>423</v>
      </c>
      <c r="C343" s="12" t="s">
        <v>312</v>
      </c>
    </row>
    <row r="344" spans="1:3">
      <c r="A344" s="10">
        <v>1298</v>
      </c>
      <c r="B344" s="11" t="s">
        <v>422</v>
      </c>
      <c r="C344" s="12" t="s">
        <v>312</v>
      </c>
    </row>
    <row r="345" spans="1:3">
      <c r="A345" s="10">
        <v>1299</v>
      </c>
      <c r="B345" s="11" t="s">
        <v>621</v>
      </c>
      <c r="C345" s="12" t="s">
        <v>526</v>
      </c>
    </row>
    <row r="346" spans="1:3">
      <c r="A346" s="10">
        <v>1328</v>
      </c>
      <c r="B346" s="11" t="s">
        <v>518</v>
      </c>
      <c r="C346" s="12" t="s">
        <v>312</v>
      </c>
    </row>
    <row r="347" spans="1:3">
      <c r="A347" s="10">
        <v>1330</v>
      </c>
      <c r="B347" s="11" t="s">
        <v>684</v>
      </c>
      <c r="C347" s="12" t="s">
        <v>635</v>
      </c>
    </row>
    <row r="348" spans="1:3">
      <c r="A348" s="10">
        <v>1333</v>
      </c>
      <c r="B348" s="11" t="s">
        <v>244</v>
      </c>
      <c r="C348" s="12" t="s">
        <v>238</v>
      </c>
    </row>
    <row r="349" spans="1:3">
      <c r="A349" s="10">
        <v>1335</v>
      </c>
      <c r="B349" s="11" t="s">
        <v>316</v>
      </c>
      <c r="C349" s="12" t="s">
        <v>312</v>
      </c>
    </row>
    <row r="350" spans="1:3">
      <c r="A350" s="10">
        <v>1339</v>
      </c>
      <c r="B350" s="11" t="s">
        <v>315</v>
      </c>
      <c r="C350" s="12" t="s">
        <v>312</v>
      </c>
    </row>
    <row r="351" spans="1:3">
      <c r="A351" s="10">
        <v>1341</v>
      </c>
      <c r="B351" s="11" t="s">
        <v>206</v>
      </c>
      <c r="C351" s="12" t="s">
        <v>136</v>
      </c>
    </row>
    <row r="352" spans="1:3">
      <c r="A352" s="10">
        <v>1343</v>
      </c>
      <c r="B352" s="11" t="s">
        <v>511</v>
      </c>
      <c r="C352" s="12" t="s">
        <v>312</v>
      </c>
    </row>
    <row r="353" spans="1:3">
      <c r="A353" s="10">
        <v>1344</v>
      </c>
      <c r="B353" s="11" t="s">
        <v>203</v>
      </c>
      <c r="C353" s="12" t="s">
        <v>136</v>
      </c>
    </row>
    <row r="354" spans="1:3">
      <c r="A354" s="10">
        <v>1345</v>
      </c>
      <c r="B354" s="11" t="s">
        <v>202</v>
      </c>
      <c r="C354" s="12" t="s">
        <v>136</v>
      </c>
    </row>
    <row r="355" spans="1:3">
      <c r="A355" s="10">
        <v>1356</v>
      </c>
      <c r="B355" s="11" t="s">
        <v>395</v>
      </c>
      <c r="C355" s="12" t="s">
        <v>312</v>
      </c>
    </row>
    <row r="356" spans="1:3">
      <c r="A356" s="10">
        <v>1363</v>
      </c>
      <c r="B356" s="11" t="s">
        <v>240</v>
      </c>
      <c r="C356" s="12" t="s">
        <v>238</v>
      </c>
    </row>
    <row r="357" spans="1:3">
      <c r="A357" s="10">
        <v>1365</v>
      </c>
      <c r="B357" s="11" t="s">
        <v>751</v>
      </c>
      <c r="C357" s="12" t="s">
        <v>635</v>
      </c>
    </row>
    <row r="358" spans="1:3">
      <c r="A358" s="10">
        <v>1366</v>
      </c>
      <c r="B358" s="11" t="s">
        <v>234</v>
      </c>
      <c r="C358" s="12" t="s">
        <v>230</v>
      </c>
    </row>
    <row r="359" spans="1:3">
      <c r="A359" s="10">
        <v>1370</v>
      </c>
      <c r="B359" s="11" t="s">
        <v>384</v>
      </c>
      <c r="C359" s="12" t="s">
        <v>312</v>
      </c>
    </row>
    <row r="360" spans="1:3">
      <c r="A360" s="10">
        <v>1377</v>
      </c>
      <c r="B360" s="11" t="s">
        <v>584</v>
      </c>
      <c r="C360" s="12" t="s">
        <v>526</v>
      </c>
    </row>
    <row r="361" spans="1:3">
      <c r="A361" s="10">
        <v>1379</v>
      </c>
      <c r="B361" s="11" t="s">
        <v>167</v>
      </c>
      <c r="C361" s="12" t="s">
        <v>526</v>
      </c>
    </row>
    <row r="362" spans="1:3">
      <c r="A362" s="10">
        <v>1386</v>
      </c>
      <c r="B362" s="11" t="s">
        <v>207</v>
      </c>
      <c r="C362" s="12" t="s">
        <v>136</v>
      </c>
    </row>
    <row r="363" spans="1:3">
      <c r="A363" s="10">
        <v>1393</v>
      </c>
      <c r="B363" s="11" t="s">
        <v>451</v>
      </c>
      <c r="C363" s="12" t="s">
        <v>312</v>
      </c>
    </row>
    <row r="364" spans="1:3">
      <c r="A364" s="10">
        <v>1394</v>
      </c>
      <c r="B364" s="11" t="s">
        <v>330</v>
      </c>
      <c r="C364" s="12" t="s">
        <v>312</v>
      </c>
    </row>
    <row r="365" spans="1:3">
      <c r="A365" s="10">
        <v>1395</v>
      </c>
      <c r="B365" s="11" t="s">
        <v>745</v>
      </c>
      <c r="C365" s="12" t="s">
        <v>635</v>
      </c>
    </row>
    <row r="366" spans="1:3">
      <c r="A366" s="10">
        <v>1396</v>
      </c>
      <c r="B366" s="11" t="s">
        <v>426</v>
      </c>
      <c r="C366" s="12" t="s">
        <v>312</v>
      </c>
    </row>
    <row r="367" spans="1:3">
      <c r="A367" s="10">
        <v>1402</v>
      </c>
      <c r="B367" s="11" t="s">
        <v>370</v>
      </c>
      <c r="C367" s="12" t="s">
        <v>312</v>
      </c>
    </row>
    <row r="368" spans="1:3">
      <c r="A368" s="10">
        <v>1403</v>
      </c>
      <c r="B368" s="11" t="s">
        <v>441</v>
      </c>
      <c r="C368" s="12" t="s">
        <v>312</v>
      </c>
    </row>
    <row r="369" spans="1:3">
      <c r="A369" s="10">
        <v>1404</v>
      </c>
      <c r="B369" s="11" t="s">
        <v>642</v>
      </c>
      <c r="C369" s="12" t="s">
        <v>635</v>
      </c>
    </row>
    <row r="370" spans="1:3">
      <c r="A370" s="10">
        <v>1410</v>
      </c>
      <c r="B370" s="11" t="s">
        <v>375</v>
      </c>
      <c r="C370" s="12" t="s">
        <v>312</v>
      </c>
    </row>
    <row r="371" spans="1:3">
      <c r="A371" s="10">
        <v>1413</v>
      </c>
      <c r="B371" s="11" t="s">
        <v>663</v>
      </c>
      <c r="C371" s="12" t="s">
        <v>635</v>
      </c>
    </row>
    <row r="372" spans="1:3">
      <c r="A372" s="10">
        <v>1417</v>
      </c>
      <c r="B372" s="11" t="s">
        <v>176</v>
      </c>
      <c r="C372" s="12" t="s">
        <v>136</v>
      </c>
    </row>
    <row r="373" spans="1:3">
      <c r="A373" s="10">
        <v>1420</v>
      </c>
      <c r="B373" s="11" t="s">
        <v>205</v>
      </c>
      <c r="C373" s="12" t="s">
        <v>136</v>
      </c>
    </row>
    <row r="374" spans="1:3">
      <c r="A374" s="10">
        <v>1421</v>
      </c>
      <c r="B374" s="11" t="s">
        <v>466</v>
      </c>
      <c r="C374" s="12" t="s">
        <v>312</v>
      </c>
    </row>
    <row r="375" spans="1:3">
      <c r="A375" s="10">
        <v>1443</v>
      </c>
      <c r="B375" s="11" t="s">
        <v>671</v>
      </c>
      <c r="C375" s="12" t="s">
        <v>635</v>
      </c>
    </row>
    <row r="376" spans="1:3">
      <c r="A376" s="10">
        <v>1460</v>
      </c>
      <c r="B376" s="11" t="s">
        <v>469</v>
      </c>
      <c r="C376" s="12" t="s">
        <v>312</v>
      </c>
    </row>
    <row r="377" spans="1:3">
      <c r="A377" s="10">
        <v>1461</v>
      </c>
      <c r="B377" s="11" t="s">
        <v>608</v>
      </c>
      <c r="C377" s="12" t="s">
        <v>526</v>
      </c>
    </row>
    <row r="378" spans="1:3">
      <c r="A378" s="10">
        <v>1464</v>
      </c>
      <c r="B378" s="11" t="s">
        <v>372</v>
      </c>
      <c r="C378" s="12" t="s">
        <v>312</v>
      </c>
    </row>
    <row r="379" spans="1:3">
      <c r="A379" s="10">
        <v>1467</v>
      </c>
      <c r="B379" s="11" t="s">
        <v>716</v>
      </c>
      <c r="C379" s="12" t="s">
        <v>635</v>
      </c>
    </row>
    <row r="380" spans="1:3">
      <c r="A380" s="10">
        <v>1469</v>
      </c>
      <c r="B380" s="11" t="s">
        <v>851</v>
      </c>
      <c r="C380" s="12" t="s">
        <v>526</v>
      </c>
    </row>
    <row r="381" spans="1:3">
      <c r="A381" s="10">
        <v>1472</v>
      </c>
      <c r="B381" s="11" t="s">
        <v>609</v>
      </c>
      <c r="C381" s="12" t="s">
        <v>526</v>
      </c>
    </row>
    <row r="382" spans="1:3">
      <c r="A382" s="10">
        <v>1476</v>
      </c>
      <c r="B382" s="11" t="s">
        <v>594</v>
      </c>
      <c r="C382" s="12" t="s">
        <v>526</v>
      </c>
    </row>
    <row r="383" spans="1:3">
      <c r="A383" s="10">
        <v>1478</v>
      </c>
      <c r="B383" s="11" t="s">
        <v>373</v>
      </c>
      <c r="C383" s="12" t="s">
        <v>312</v>
      </c>
    </row>
    <row r="384" spans="1:3">
      <c r="A384" s="10">
        <v>1479</v>
      </c>
      <c r="B384" s="11" t="s">
        <v>741</v>
      </c>
      <c r="C384" s="12" t="s">
        <v>635</v>
      </c>
    </row>
    <row r="385" spans="1:3">
      <c r="A385" s="10">
        <v>1489</v>
      </c>
      <c r="B385" s="11" t="s">
        <v>542</v>
      </c>
      <c r="C385" s="12" t="s">
        <v>526</v>
      </c>
    </row>
    <row r="386" spans="1:3">
      <c r="A386" s="10">
        <v>1492</v>
      </c>
      <c r="B386" s="11" t="s">
        <v>762</v>
      </c>
      <c r="C386" s="12" t="s">
        <v>635</v>
      </c>
    </row>
    <row r="387" spans="1:3">
      <c r="A387" s="10">
        <v>1495</v>
      </c>
      <c r="B387" s="11" t="s">
        <v>283</v>
      </c>
      <c r="C387" s="12" t="s">
        <v>238</v>
      </c>
    </row>
    <row r="388" spans="1:3">
      <c r="A388" s="10">
        <v>1498</v>
      </c>
      <c r="B388" s="11" t="s">
        <v>631</v>
      </c>
      <c r="C388" s="12" t="s">
        <v>626</v>
      </c>
    </row>
    <row r="389" spans="1:3">
      <c r="A389" s="10">
        <v>1501</v>
      </c>
      <c r="B389" s="11" t="s">
        <v>305</v>
      </c>
      <c r="C389" s="12" t="s">
        <v>298</v>
      </c>
    </row>
    <row r="390" spans="1:3">
      <c r="A390" s="10">
        <v>1502</v>
      </c>
      <c r="B390" s="11" t="s">
        <v>309</v>
      </c>
      <c r="C390" s="12" t="s">
        <v>310</v>
      </c>
    </row>
    <row r="391" spans="1:3">
      <c r="A391" s="10">
        <v>1503</v>
      </c>
      <c r="B391" s="11" t="s">
        <v>209</v>
      </c>
      <c r="C391" s="12" t="s">
        <v>136</v>
      </c>
    </row>
    <row r="392" spans="1:3">
      <c r="A392" s="10">
        <v>1504</v>
      </c>
      <c r="B392" s="11" t="s">
        <v>327</v>
      </c>
      <c r="C392" s="12" t="s">
        <v>312</v>
      </c>
    </row>
    <row r="393" spans="1:3">
      <c r="A393" s="10">
        <v>1505</v>
      </c>
      <c r="B393" s="11" t="s">
        <v>498</v>
      </c>
      <c r="C393" s="12" t="s">
        <v>312</v>
      </c>
    </row>
    <row r="394" spans="1:3">
      <c r="A394" s="10">
        <v>1514</v>
      </c>
      <c r="B394" s="11" t="s">
        <v>132</v>
      </c>
      <c r="C394" s="12" t="s">
        <v>133</v>
      </c>
    </row>
    <row r="395" spans="1:3">
      <c r="A395" s="10">
        <v>1520</v>
      </c>
      <c r="B395" s="11" t="s">
        <v>445</v>
      </c>
      <c r="C395" s="12" t="s">
        <v>312</v>
      </c>
    </row>
    <row r="396" spans="1:3">
      <c r="A396" s="10">
        <v>1522</v>
      </c>
      <c r="B396" s="11" t="s">
        <v>328</v>
      </c>
      <c r="C396" s="12" t="s">
        <v>312</v>
      </c>
    </row>
    <row r="397" spans="1:3">
      <c r="A397" s="10">
        <v>1526</v>
      </c>
      <c r="B397" s="11" t="s">
        <v>292</v>
      </c>
      <c r="C397" s="12" t="s">
        <v>238</v>
      </c>
    </row>
    <row r="398" spans="1:3">
      <c r="A398" s="10">
        <v>1527</v>
      </c>
      <c r="B398" s="11" t="s">
        <v>481</v>
      </c>
      <c r="C398" s="12" t="s">
        <v>312</v>
      </c>
    </row>
    <row r="399" spans="1:3">
      <c r="A399" s="10">
        <v>1532</v>
      </c>
      <c r="B399" s="11" t="s">
        <v>177</v>
      </c>
      <c r="C399" s="12" t="s">
        <v>136</v>
      </c>
    </row>
    <row r="400" spans="1:3">
      <c r="A400" s="10">
        <v>1533</v>
      </c>
      <c r="B400" s="11" t="s">
        <v>444</v>
      </c>
      <c r="C400" s="12" t="s">
        <v>312</v>
      </c>
    </row>
    <row r="401" spans="1:3">
      <c r="A401" s="10">
        <v>1534</v>
      </c>
      <c r="B401" s="11" t="s">
        <v>623</v>
      </c>
      <c r="C401" s="12" t="s">
        <v>526</v>
      </c>
    </row>
    <row r="402" spans="1:3">
      <c r="A402" s="10">
        <v>1536</v>
      </c>
      <c r="B402" s="11" t="s">
        <v>567</v>
      </c>
      <c r="C402" s="12" t="s">
        <v>526</v>
      </c>
    </row>
    <row r="403" spans="1:3">
      <c r="A403" s="10">
        <v>1538</v>
      </c>
      <c r="B403" s="11" t="s">
        <v>189</v>
      </c>
      <c r="C403" s="12" t="s">
        <v>136</v>
      </c>
    </row>
    <row r="404" spans="1:3">
      <c r="A404" s="10">
        <v>1550</v>
      </c>
      <c r="B404" s="11" t="s">
        <v>208</v>
      </c>
      <c r="C404" s="12" t="s">
        <v>136</v>
      </c>
    </row>
    <row r="405" spans="1:3">
      <c r="A405" s="10">
        <v>1552</v>
      </c>
      <c r="B405" s="11" t="s">
        <v>610</v>
      </c>
      <c r="C405" s="12" t="s">
        <v>526</v>
      </c>
    </row>
    <row r="406" spans="1:3">
      <c r="A406" s="10">
        <v>1558</v>
      </c>
      <c r="B406" s="11" t="s">
        <v>855</v>
      </c>
      <c r="C406" s="12" t="s">
        <v>635</v>
      </c>
    </row>
    <row r="407" spans="1:3">
      <c r="A407" s="10">
        <v>1565</v>
      </c>
      <c r="B407" s="11" t="s">
        <v>731</v>
      </c>
      <c r="C407" s="12" t="s">
        <v>635</v>
      </c>
    </row>
    <row r="408" spans="1:3">
      <c r="A408" s="10">
        <v>1571</v>
      </c>
      <c r="B408" s="11" t="s">
        <v>664</v>
      </c>
      <c r="C408" s="12" t="s">
        <v>635</v>
      </c>
    </row>
    <row r="409" spans="1:3">
      <c r="A409" s="10">
        <v>1572</v>
      </c>
      <c r="B409" s="11" t="s">
        <v>611</v>
      </c>
      <c r="C409" s="12" t="s">
        <v>526</v>
      </c>
    </row>
    <row r="410" spans="1:3">
      <c r="A410" s="10">
        <v>1578</v>
      </c>
      <c r="B410" s="11" t="s">
        <v>543</v>
      </c>
      <c r="C410" s="12" t="s">
        <v>526</v>
      </c>
    </row>
    <row r="411" spans="1:3">
      <c r="A411" s="10">
        <v>1582</v>
      </c>
      <c r="B411" s="11" t="s">
        <v>291</v>
      </c>
      <c r="C411" s="12" t="s">
        <v>238</v>
      </c>
    </row>
    <row r="412" spans="1:3">
      <c r="A412" s="10">
        <v>1583</v>
      </c>
      <c r="B412" s="11" t="s">
        <v>192</v>
      </c>
      <c r="C412" s="12" t="s">
        <v>136</v>
      </c>
    </row>
    <row r="413" spans="1:3">
      <c r="A413" s="10">
        <v>1585</v>
      </c>
      <c r="B413" s="11" t="s">
        <v>570</v>
      </c>
      <c r="C413" s="12" t="s">
        <v>526</v>
      </c>
    </row>
    <row r="414" spans="1:3">
      <c r="A414" s="10">
        <v>1588</v>
      </c>
      <c r="B414" s="11" t="s">
        <v>557</v>
      </c>
      <c r="C414" s="12" t="s">
        <v>526</v>
      </c>
    </row>
    <row r="415" spans="1:3">
      <c r="A415" s="10">
        <v>1589</v>
      </c>
      <c r="B415" s="11" t="s">
        <v>186</v>
      </c>
      <c r="C415" s="12" t="s">
        <v>136</v>
      </c>
    </row>
    <row r="416" spans="1:3">
      <c r="A416" s="10">
        <v>1589</v>
      </c>
      <c r="B416" s="11" t="s">
        <v>181</v>
      </c>
      <c r="C416" s="12" t="s">
        <v>136</v>
      </c>
    </row>
    <row r="417" spans="1:3">
      <c r="A417" s="10">
        <v>1594</v>
      </c>
      <c r="B417" s="11" t="s">
        <v>822</v>
      </c>
      <c r="C417" s="12" t="s">
        <v>635</v>
      </c>
    </row>
    <row r="418" spans="1:3">
      <c r="A418" s="10">
        <v>1604</v>
      </c>
      <c r="B418" s="11" t="s">
        <v>210</v>
      </c>
      <c r="C418" s="12" t="s">
        <v>526</v>
      </c>
    </row>
    <row r="419" spans="1:3">
      <c r="A419" s="10">
        <v>1609</v>
      </c>
      <c r="B419" s="11" t="s">
        <v>732</v>
      </c>
      <c r="C419" s="12" t="s">
        <v>635</v>
      </c>
    </row>
    <row r="420" spans="1:3">
      <c r="A420" s="10">
        <v>1610</v>
      </c>
      <c r="B420" s="11" t="s">
        <v>190</v>
      </c>
      <c r="C420" s="12" t="s">
        <v>136</v>
      </c>
    </row>
    <row r="421" spans="1:3">
      <c r="A421" s="10">
        <v>1612</v>
      </c>
      <c r="B421" s="11" t="s">
        <v>253</v>
      </c>
      <c r="C421" s="12" t="s">
        <v>238</v>
      </c>
    </row>
    <row r="422" spans="1:3">
      <c r="A422" s="10">
        <v>1617</v>
      </c>
      <c r="B422" s="11" t="s">
        <v>674</v>
      </c>
      <c r="C422" s="12" t="s">
        <v>635</v>
      </c>
    </row>
    <row r="423" spans="1:3">
      <c r="A423" s="10">
        <v>1618</v>
      </c>
      <c r="B423" s="11" t="s">
        <v>612</v>
      </c>
      <c r="C423" s="12" t="s">
        <v>526</v>
      </c>
    </row>
    <row r="424" spans="1:3">
      <c r="A424" s="10">
        <v>1623</v>
      </c>
      <c r="B424" s="11" t="s">
        <v>172</v>
      </c>
      <c r="C424" s="12" t="s">
        <v>136</v>
      </c>
    </row>
    <row r="425" spans="1:3">
      <c r="A425" s="10">
        <v>1626</v>
      </c>
      <c r="B425" s="11" t="s">
        <v>587</v>
      </c>
      <c r="C425" s="12" t="s">
        <v>526</v>
      </c>
    </row>
    <row r="426" spans="1:3">
      <c r="A426" s="10">
        <v>1631</v>
      </c>
      <c r="B426" s="11" t="s">
        <v>231</v>
      </c>
      <c r="C426" s="12" t="s">
        <v>230</v>
      </c>
    </row>
    <row r="427" spans="1:3">
      <c r="A427" s="10">
        <v>1640</v>
      </c>
      <c r="B427" s="79" t="s">
        <v>180</v>
      </c>
      <c r="C427" s="12" t="s">
        <v>136</v>
      </c>
    </row>
    <row r="428" spans="1:3">
      <c r="A428" s="10">
        <v>1641</v>
      </c>
      <c r="B428" s="11" t="s">
        <v>613</v>
      </c>
      <c r="C428" s="12" t="s">
        <v>526</v>
      </c>
    </row>
    <row r="429" spans="1:3">
      <c r="A429" s="10">
        <v>1652</v>
      </c>
      <c r="B429" s="11" t="s">
        <v>129</v>
      </c>
      <c r="C429" s="12" t="s">
        <v>130</v>
      </c>
    </row>
    <row r="430" spans="1:3">
      <c r="A430" s="10">
        <v>1658</v>
      </c>
      <c r="B430" s="11" t="s">
        <v>600</v>
      </c>
      <c r="C430" s="12" t="s">
        <v>526</v>
      </c>
    </row>
    <row r="431" spans="1:3">
      <c r="A431" s="10">
        <v>1668</v>
      </c>
      <c r="B431" s="11" t="s">
        <v>724</v>
      </c>
      <c r="C431" s="12" t="s">
        <v>635</v>
      </c>
    </row>
    <row r="432" spans="1:3">
      <c r="A432" s="10">
        <v>1674</v>
      </c>
      <c r="B432" s="11" t="s">
        <v>839</v>
      </c>
      <c r="C432" s="12" t="s">
        <v>635</v>
      </c>
    </row>
    <row r="433" spans="1:3">
      <c r="A433" s="10">
        <v>1696</v>
      </c>
      <c r="B433" s="11" t="s">
        <v>667</v>
      </c>
      <c r="C433" s="12" t="s">
        <v>635</v>
      </c>
    </row>
    <row r="434" spans="1:3">
      <c r="A434" s="10">
        <v>1703</v>
      </c>
      <c r="B434" s="11" t="s">
        <v>838</v>
      </c>
      <c r="C434" s="12" t="s">
        <v>635</v>
      </c>
    </row>
    <row r="435" spans="1:3">
      <c r="A435" s="10">
        <v>1706</v>
      </c>
      <c r="B435" s="11" t="s">
        <v>173</v>
      </c>
      <c r="C435" s="12" t="s">
        <v>136</v>
      </c>
    </row>
    <row r="436" spans="1:3">
      <c r="A436" s="10">
        <v>1711</v>
      </c>
      <c r="B436" s="11" t="s">
        <v>614</v>
      </c>
      <c r="C436" s="12" t="s">
        <v>526</v>
      </c>
    </row>
    <row r="437" spans="1:3">
      <c r="A437" s="10">
        <v>1712</v>
      </c>
      <c r="B437" s="11" t="s">
        <v>727</v>
      </c>
      <c r="C437" s="12" t="s">
        <v>136</v>
      </c>
    </row>
    <row r="438" spans="1:3">
      <c r="A438" s="10">
        <v>1714</v>
      </c>
      <c r="B438" s="11" t="s">
        <v>505</v>
      </c>
      <c r="C438" s="12" t="s">
        <v>312</v>
      </c>
    </row>
    <row r="439" spans="1:3">
      <c r="A439" s="10">
        <v>1715</v>
      </c>
      <c r="B439" s="11" t="s">
        <v>830</v>
      </c>
      <c r="C439" s="12" t="s">
        <v>635</v>
      </c>
    </row>
    <row r="440" spans="1:3">
      <c r="A440" s="10">
        <v>1716</v>
      </c>
      <c r="B440" s="11" t="s">
        <v>850</v>
      </c>
      <c r="C440" s="12" t="s">
        <v>238</v>
      </c>
    </row>
    <row r="441" spans="1:3">
      <c r="A441" s="494">
        <v>1716</v>
      </c>
      <c r="B441" s="25" t="s">
        <v>1637</v>
      </c>
      <c r="C441" s="12" t="s">
        <v>312</v>
      </c>
    </row>
    <row r="442" spans="1:3">
      <c r="A442" s="10">
        <v>1717</v>
      </c>
      <c r="B442" s="11" t="s">
        <v>261</v>
      </c>
      <c r="C442" s="12" t="s">
        <v>238</v>
      </c>
    </row>
    <row r="443" spans="1:3">
      <c r="A443" s="10">
        <v>1718</v>
      </c>
      <c r="B443" s="11" t="s">
        <v>376</v>
      </c>
      <c r="C443" s="12" t="s">
        <v>312</v>
      </c>
    </row>
    <row r="444" spans="1:3">
      <c r="A444" s="10">
        <v>1719</v>
      </c>
      <c r="B444" s="11" t="s">
        <v>496</v>
      </c>
      <c r="C444" s="12" t="s">
        <v>312</v>
      </c>
    </row>
    <row r="445" spans="1:3">
      <c r="A445" s="10">
        <v>1720</v>
      </c>
      <c r="B445" s="11" t="s">
        <v>715</v>
      </c>
      <c r="C445" s="12" t="s">
        <v>635</v>
      </c>
    </row>
    <row r="446" spans="1:3">
      <c r="A446" s="10">
        <v>1723</v>
      </c>
      <c r="B446" s="11" t="s">
        <v>262</v>
      </c>
      <c r="C446" s="12" t="s">
        <v>238</v>
      </c>
    </row>
    <row r="447" spans="1:3">
      <c r="A447" s="10">
        <v>1725</v>
      </c>
      <c r="B447" s="11" t="s">
        <v>856</v>
      </c>
      <c r="C447" s="12" t="s">
        <v>312</v>
      </c>
    </row>
    <row r="448" spans="1:3">
      <c r="A448" s="10">
        <v>1725</v>
      </c>
      <c r="B448" s="11" t="s">
        <v>1635</v>
      </c>
      <c r="C448" s="12" t="s">
        <v>312</v>
      </c>
    </row>
    <row r="449" spans="1:3">
      <c r="A449" s="10">
        <v>1726</v>
      </c>
      <c r="B449" s="11" t="s">
        <v>319</v>
      </c>
      <c r="C449" s="12" t="s">
        <v>312</v>
      </c>
    </row>
    <row r="450" spans="1:3">
      <c r="A450" s="10">
        <v>1734</v>
      </c>
      <c r="B450" s="11" t="s">
        <v>178</v>
      </c>
      <c r="C450" s="12" t="s">
        <v>136</v>
      </c>
    </row>
    <row r="451" spans="1:3">
      <c r="A451" s="10">
        <v>1737</v>
      </c>
      <c r="B451" s="11" t="s">
        <v>184</v>
      </c>
      <c r="C451" s="12" t="s">
        <v>136</v>
      </c>
    </row>
    <row r="452" spans="1:3">
      <c r="A452" s="10">
        <v>1738</v>
      </c>
      <c r="B452" s="11" t="s">
        <v>263</v>
      </c>
      <c r="C452" s="12" t="s">
        <v>238</v>
      </c>
    </row>
    <row r="453" spans="1:3">
      <c r="A453" s="10">
        <v>1739</v>
      </c>
      <c r="B453" s="11" t="s">
        <v>211</v>
      </c>
      <c r="C453" s="12" t="s">
        <v>136</v>
      </c>
    </row>
    <row r="454" spans="1:3">
      <c r="A454" s="10">
        <v>1740</v>
      </c>
      <c r="B454" s="11" t="s">
        <v>706</v>
      </c>
      <c r="C454" s="12" t="s">
        <v>635</v>
      </c>
    </row>
    <row r="455" spans="1:3">
      <c r="A455" s="10">
        <v>1741</v>
      </c>
      <c r="B455" s="11" t="s">
        <v>213</v>
      </c>
      <c r="C455" s="12" t="s">
        <v>136</v>
      </c>
    </row>
    <row r="456" spans="1:3">
      <c r="A456" s="10">
        <v>1743</v>
      </c>
      <c r="B456" s="11" t="s">
        <v>235</v>
      </c>
      <c r="C456" s="12" t="s">
        <v>230</v>
      </c>
    </row>
    <row r="457" spans="1:3">
      <c r="A457" s="10">
        <v>1756</v>
      </c>
      <c r="B457" s="11" t="s">
        <v>733</v>
      </c>
      <c r="C457" s="12" t="s">
        <v>635</v>
      </c>
    </row>
    <row r="458" spans="1:3">
      <c r="A458" s="10">
        <v>1785</v>
      </c>
      <c r="B458" s="11" t="s">
        <v>214</v>
      </c>
      <c r="C458" s="12" t="s">
        <v>136</v>
      </c>
    </row>
    <row r="459" spans="1:3">
      <c r="A459" s="10">
        <v>1786</v>
      </c>
      <c r="B459" s="11" t="s">
        <v>707</v>
      </c>
      <c r="C459" s="12" t="s">
        <v>635</v>
      </c>
    </row>
    <row r="460" spans="1:3">
      <c r="A460" s="10">
        <v>1791</v>
      </c>
      <c r="B460" s="11" t="s">
        <v>683</v>
      </c>
      <c r="C460" s="12" t="s">
        <v>136</v>
      </c>
    </row>
    <row r="461" spans="1:3">
      <c r="A461" s="10">
        <v>1792</v>
      </c>
      <c r="B461" s="11" t="s">
        <v>402</v>
      </c>
      <c r="C461" s="12" t="s">
        <v>312</v>
      </c>
    </row>
    <row r="462" spans="1:3">
      <c r="A462" s="10">
        <v>1795</v>
      </c>
      <c r="B462" s="11" t="s">
        <v>233</v>
      </c>
      <c r="C462" s="12" t="s">
        <v>230</v>
      </c>
    </row>
    <row r="463" spans="1:3">
      <c r="A463" s="10">
        <v>1809</v>
      </c>
      <c r="B463" s="11" t="s">
        <v>264</v>
      </c>
      <c r="C463" s="12" t="s">
        <v>238</v>
      </c>
    </row>
    <row r="464" spans="1:3">
      <c r="A464" s="10">
        <v>1810</v>
      </c>
      <c r="B464" s="11" t="s">
        <v>265</v>
      </c>
      <c r="C464" s="12" t="s">
        <v>238</v>
      </c>
    </row>
    <row r="465" spans="1:3">
      <c r="A465" s="10">
        <v>1816</v>
      </c>
      <c r="B465" s="11" t="s">
        <v>377</v>
      </c>
      <c r="C465" s="12" t="s">
        <v>312</v>
      </c>
    </row>
    <row r="466" spans="1:3">
      <c r="A466" s="10">
        <v>1817</v>
      </c>
      <c r="B466" s="11" t="s">
        <v>170</v>
      </c>
      <c r="C466" s="12" t="s">
        <v>136</v>
      </c>
    </row>
    <row r="467" spans="1:3">
      <c r="A467" s="10">
        <v>1818</v>
      </c>
      <c r="B467" s="11" t="s">
        <v>699</v>
      </c>
      <c r="C467" s="12" t="s">
        <v>635</v>
      </c>
    </row>
    <row r="468" spans="1:3">
      <c r="A468" s="10">
        <v>1819</v>
      </c>
      <c r="B468" s="11" t="s">
        <v>823</v>
      </c>
      <c r="C468" s="12" t="s">
        <v>635</v>
      </c>
    </row>
    <row r="469" spans="1:3">
      <c r="A469" s="10">
        <v>1825</v>
      </c>
      <c r="B469" s="11" t="s">
        <v>512</v>
      </c>
      <c r="C469" s="12" t="s">
        <v>312</v>
      </c>
    </row>
    <row r="470" spans="1:3">
      <c r="A470" s="10">
        <v>1844</v>
      </c>
      <c r="B470" s="11" t="s">
        <v>191</v>
      </c>
      <c r="C470" s="12" t="s">
        <v>136</v>
      </c>
    </row>
    <row r="471" spans="1:3">
      <c r="A471" s="10">
        <v>1845</v>
      </c>
      <c r="B471" s="11" t="s">
        <v>673</v>
      </c>
      <c r="C471" s="12" t="s">
        <v>635</v>
      </c>
    </row>
    <row r="472" spans="1:3">
      <c r="A472" s="10">
        <v>1847</v>
      </c>
      <c r="B472" s="11" t="s">
        <v>506</v>
      </c>
      <c r="C472" s="12" t="s">
        <v>312</v>
      </c>
    </row>
    <row r="473" spans="1:3">
      <c r="A473" s="10">
        <v>1850</v>
      </c>
      <c r="B473" s="11" t="s">
        <v>726</v>
      </c>
      <c r="C473" s="12" t="s">
        <v>635</v>
      </c>
    </row>
    <row r="474" spans="1:3">
      <c r="A474" s="10">
        <v>1861</v>
      </c>
      <c r="B474" s="11" t="s">
        <v>734</v>
      </c>
      <c r="C474" s="12" t="s">
        <v>635</v>
      </c>
    </row>
    <row r="475" spans="1:3">
      <c r="A475" s="10">
        <v>1875</v>
      </c>
      <c r="B475" s="11" t="s">
        <v>215</v>
      </c>
      <c r="C475" s="12" t="s">
        <v>136</v>
      </c>
    </row>
    <row r="476" spans="1:3">
      <c r="A476" s="10">
        <v>1876</v>
      </c>
      <c r="B476" s="11" t="s">
        <v>766</v>
      </c>
      <c r="C476" s="12" t="s">
        <v>635</v>
      </c>
    </row>
    <row r="477" spans="1:3">
      <c r="A477" s="10">
        <v>1880</v>
      </c>
      <c r="B477" s="11" t="s">
        <v>616</v>
      </c>
      <c r="C477" s="12" t="s">
        <v>526</v>
      </c>
    </row>
    <row r="478" spans="1:3">
      <c r="A478" s="10">
        <v>1885</v>
      </c>
      <c r="B478" s="11" t="s">
        <v>615</v>
      </c>
      <c r="C478" s="12" t="s">
        <v>526</v>
      </c>
    </row>
    <row r="479" spans="1:3">
      <c r="A479" s="10">
        <v>1899</v>
      </c>
      <c r="B479" s="11" t="s">
        <v>378</v>
      </c>
      <c r="C479" s="12" t="s">
        <v>312</v>
      </c>
    </row>
    <row r="480" spans="1:3">
      <c r="A480" s="10">
        <v>1948</v>
      </c>
      <c r="B480" s="11" t="s">
        <v>266</v>
      </c>
      <c r="C480" s="12" t="s">
        <v>238</v>
      </c>
    </row>
    <row r="481" spans="1:3">
      <c r="A481" s="10">
        <v>1952</v>
      </c>
      <c r="B481" s="11" t="s">
        <v>148</v>
      </c>
      <c r="C481" s="12" t="s">
        <v>136</v>
      </c>
    </row>
    <row r="482" spans="1:3">
      <c r="A482" s="10">
        <v>1954</v>
      </c>
      <c r="B482" s="11" t="s">
        <v>482</v>
      </c>
      <c r="C482" s="12" t="s">
        <v>312</v>
      </c>
    </row>
    <row r="483" spans="1:3">
      <c r="A483" s="10">
        <v>1959</v>
      </c>
      <c r="B483" s="11" t="s">
        <v>833</v>
      </c>
      <c r="C483" s="12" t="s">
        <v>635</v>
      </c>
    </row>
    <row r="484" spans="1:3">
      <c r="A484" s="10">
        <v>1963</v>
      </c>
      <c r="B484" s="11" t="s">
        <v>603</v>
      </c>
      <c r="C484" s="12" t="s">
        <v>526</v>
      </c>
    </row>
    <row r="485" spans="1:3">
      <c r="A485" s="10">
        <v>1965</v>
      </c>
      <c r="B485" s="11" t="s">
        <v>267</v>
      </c>
      <c r="C485" s="12" t="s">
        <v>238</v>
      </c>
    </row>
    <row r="486" spans="1:3">
      <c r="A486" s="10">
        <v>1966</v>
      </c>
      <c r="B486" s="11" t="s">
        <v>268</v>
      </c>
      <c r="C486" s="12" t="s">
        <v>238</v>
      </c>
    </row>
    <row r="487" spans="1:3">
      <c r="A487" s="10">
        <v>1969</v>
      </c>
      <c r="B487" s="11" t="s">
        <v>174</v>
      </c>
      <c r="C487" s="12" t="s">
        <v>136</v>
      </c>
    </row>
    <row r="488" spans="1:3">
      <c r="A488" s="10">
        <v>1975</v>
      </c>
      <c r="B488" s="11" t="s">
        <v>380</v>
      </c>
      <c r="C488" s="12" t="s">
        <v>312</v>
      </c>
    </row>
    <row r="489" spans="1:3">
      <c r="A489" s="10">
        <v>1979</v>
      </c>
      <c r="B489" s="11" t="s">
        <v>748</v>
      </c>
      <c r="C489" s="12" t="s">
        <v>635</v>
      </c>
    </row>
    <row r="490" spans="1:3">
      <c r="A490" s="10">
        <v>1983</v>
      </c>
      <c r="B490" s="11" t="s">
        <v>622</v>
      </c>
      <c r="C490" s="12" t="s">
        <v>526</v>
      </c>
    </row>
    <row r="491" spans="1:3">
      <c r="A491" s="10">
        <v>1986</v>
      </c>
      <c r="B491" s="11" t="s">
        <v>216</v>
      </c>
      <c r="C491" s="12" t="s">
        <v>136</v>
      </c>
    </row>
    <row r="492" spans="1:3">
      <c r="A492" s="10">
        <v>1987</v>
      </c>
      <c r="B492" s="11" t="s">
        <v>218</v>
      </c>
      <c r="C492" s="12" t="s">
        <v>136</v>
      </c>
    </row>
    <row r="493" spans="1:3">
      <c r="A493" s="10">
        <v>1991</v>
      </c>
      <c r="B493" s="11" t="s">
        <v>290</v>
      </c>
      <c r="C493" s="12" t="s">
        <v>238</v>
      </c>
    </row>
    <row r="494" spans="1:3">
      <c r="A494" s="10">
        <v>2014</v>
      </c>
      <c r="B494" s="11" t="s">
        <v>396</v>
      </c>
      <c r="C494" s="12" t="s">
        <v>312</v>
      </c>
    </row>
    <row r="495" spans="1:3">
      <c r="A495" s="10">
        <v>2018</v>
      </c>
      <c r="B495" s="11" t="s">
        <v>220</v>
      </c>
      <c r="C495" s="12" t="s">
        <v>136</v>
      </c>
    </row>
    <row r="496" spans="1:3">
      <c r="A496" s="10">
        <v>2061</v>
      </c>
      <c r="B496" s="11" t="s">
        <v>735</v>
      </c>
      <c r="C496" s="12" t="s">
        <v>635</v>
      </c>
    </row>
    <row r="497" spans="1:3">
      <c r="A497" s="10">
        <v>2063</v>
      </c>
      <c r="B497" s="11" t="s">
        <v>416</v>
      </c>
      <c r="C497" s="12" t="s">
        <v>312</v>
      </c>
    </row>
    <row r="498" spans="1:3">
      <c r="A498" s="10">
        <v>2067</v>
      </c>
      <c r="B498" s="11" t="s">
        <v>827</v>
      </c>
      <c r="C498" s="12" t="s">
        <v>635</v>
      </c>
    </row>
    <row r="499" spans="1:3">
      <c r="A499" s="10">
        <v>2068</v>
      </c>
      <c r="B499" s="11" t="s">
        <v>828</v>
      </c>
      <c r="C499" s="12" t="s">
        <v>635</v>
      </c>
    </row>
    <row r="500" spans="1:3">
      <c r="A500" s="10">
        <v>2077</v>
      </c>
      <c r="B500" s="11" t="s">
        <v>221</v>
      </c>
      <c r="C500" s="12" t="s">
        <v>136</v>
      </c>
    </row>
    <row r="501" spans="1:3">
      <c r="A501" s="10">
        <v>2095</v>
      </c>
      <c r="B501" s="11" t="s">
        <v>708</v>
      </c>
      <c r="C501" s="12" t="s">
        <v>635</v>
      </c>
    </row>
    <row r="502" spans="1:3">
      <c r="A502" s="10">
        <v>2097</v>
      </c>
      <c r="B502" s="11" t="s">
        <v>219</v>
      </c>
      <c r="C502" s="12" t="s">
        <v>136</v>
      </c>
    </row>
    <row r="503" spans="1:3">
      <c r="A503" s="10">
        <v>2099</v>
      </c>
      <c r="B503" s="11" t="s">
        <v>794</v>
      </c>
      <c r="C503" s="12" t="s">
        <v>635</v>
      </c>
    </row>
    <row r="504" spans="1:3">
      <c r="A504" s="10">
        <v>2107</v>
      </c>
      <c r="B504" s="11" t="s">
        <v>390</v>
      </c>
      <c r="C504" s="12" t="s">
        <v>312</v>
      </c>
    </row>
    <row r="505" spans="1:3">
      <c r="A505" s="10">
        <v>2119</v>
      </c>
      <c r="B505" s="11" t="s">
        <v>737</v>
      </c>
      <c r="C505" s="12" t="s">
        <v>635</v>
      </c>
    </row>
    <row r="506" spans="1:3">
      <c r="A506" s="10">
        <v>2123</v>
      </c>
      <c r="B506" s="11" t="s">
        <v>768</v>
      </c>
      <c r="C506" s="12" t="s">
        <v>635</v>
      </c>
    </row>
    <row r="507" spans="1:3">
      <c r="A507" s="10">
        <v>2124</v>
      </c>
      <c r="B507" s="11" t="s">
        <v>222</v>
      </c>
      <c r="C507" s="12" t="s">
        <v>136</v>
      </c>
    </row>
    <row r="508" spans="1:3">
      <c r="A508" s="10">
        <v>2125</v>
      </c>
      <c r="B508" s="11" t="s">
        <v>769</v>
      </c>
      <c r="C508" s="12" t="s">
        <v>635</v>
      </c>
    </row>
    <row r="509" spans="1:3">
      <c r="A509" s="10">
        <v>2128</v>
      </c>
      <c r="B509" s="11" t="s">
        <v>223</v>
      </c>
      <c r="C509" s="12" t="s">
        <v>136</v>
      </c>
    </row>
    <row r="510" spans="1:3">
      <c r="A510" s="10">
        <v>2130</v>
      </c>
      <c r="B510" s="11" t="s">
        <v>770</v>
      </c>
      <c r="C510" s="12" t="s">
        <v>635</v>
      </c>
    </row>
    <row r="511" spans="1:3">
      <c r="A511" s="10">
        <v>2139</v>
      </c>
      <c r="B511" s="11" t="s">
        <v>381</v>
      </c>
      <c r="C511" s="12" t="s">
        <v>312</v>
      </c>
    </row>
    <row r="512" spans="1:3">
      <c r="A512" s="10">
        <v>2140</v>
      </c>
      <c r="B512" s="11" t="s">
        <v>513</v>
      </c>
      <c r="C512" s="12" t="s">
        <v>312</v>
      </c>
    </row>
    <row r="513" spans="1:3">
      <c r="A513" s="10">
        <v>2145</v>
      </c>
      <c r="B513" s="11" t="s">
        <v>1633</v>
      </c>
      <c r="C513" s="12" t="s">
        <v>635</v>
      </c>
    </row>
    <row r="514" spans="1:3">
      <c r="A514" s="10">
        <v>2156</v>
      </c>
      <c r="B514" s="11" t="s">
        <v>285</v>
      </c>
      <c r="C514" s="12" t="s">
        <v>238</v>
      </c>
    </row>
    <row r="515" spans="1:3">
      <c r="A515" s="10">
        <v>2157</v>
      </c>
      <c r="B515" s="11" t="s">
        <v>417</v>
      </c>
      <c r="C515" s="12" t="s">
        <v>312</v>
      </c>
    </row>
    <row r="516" spans="1:3">
      <c r="A516" s="10">
        <v>2160</v>
      </c>
      <c r="B516" s="11" t="s">
        <v>463</v>
      </c>
      <c r="C516" s="12" t="s">
        <v>312</v>
      </c>
    </row>
    <row r="517" spans="1:3">
      <c r="A517" s="10">
        <v>2169</v>
      </c>
      <c r="B517" s="11" t="s">
        <v>269</v>
      </c>
      <c r="C517" s="12" t="s">
        <v>238</v>
      </c>
    </row>
    <row r="518" spans="1:3">
      <c r="A518" s="10">
        <v>2170</v>
      </c>
      <c r="B518" s="11" t="s">
        <v>382</v>
      </c>
      <c r="C518" s="12" t="s">
        <v>312</v>
      </c>
    </row>
    <row r="519" spans="1:3">
      <c r="A519" s="10">
        <v>2171</v>
      </c>
      <c r="B519" s="11" t="s">
        <v>226</v>
      </c>
      <c r="C519" s="12" t="s">
        <v>136</v>
      </c>
    </row>
    <row r="520" spans="1:3">
      <c r="A520" s="10">
        <v>2172</v>
      </c>
      <c r="B520" s="11" t="s">
        <v>383</v>
      </c>
      <c r="C520" s="12" t="s">
        <v>312</v>
      </c>
    </row>
    <row r="521" spans="1:3">
      <c r="A521" s="10">
        <v>2182</v>
      </c>
      <c r="B521" s="11" t="s">
        <v>740</v>
      </c>
      <c r="C521" s="12" t="s">
        <v>635</v>
      </c>
    </row>
    <row r="522" spans="1:3">
      <c r="A522" s="10">
        <v>2183</v>
      </c>
      <c r="B522" s="11" t="s">
        <v>742</v>
      </c>
      <c r="C522" s="12" t="s">
        <v>635</v>
      </c>
    </row>
    <row r="523" spans="1:3">
      <c r="A523" s="10">
        <v>2184</v>
      </c>
      <c r="B523" s="11" t="s">
        <v>297</v>
      </c>
      <c r="C523" s="12" t="s">
        <v>298</v>
      </c>
    </row>
    <row r="524" spans="1:3">
      <c r="A524" s="10">
        <v>2189</v>
      </c>
      <c r="B524" s="11" t="s">
        <v>771</v>
      </c>
      <c r="C524" s="12" t="s">
        <v>635</v>
      </c>
    </row>
    <row r="525" spans="1:3">
      <c r="A525" s="10">
        <v>2190</v>
      </c>
      <c r="B525" s="11" t="s">
        <v>772</v>
      </c>
      <c r="C525" s="12" t="s">
        <v>635</v>
      </c>
    </row>
    <row r="526" spans="1:3">
      <c r="A526" s="10">
        <v>2205</v>
      </c>
      <c r="B526" s="11" t="s">
        <v>743</v>
      </c>
      <c r="C526" s="12" t="s">
        <v>635</v>
      </c>
    </row>
    <row r="527" spans="1:3">
      <c r="A527" s="10">
        <v>2209</v>
      </c>
      <c r="B527" s="11" t="s">
        <v>379</v>
      </c>
      <c r="C527" s="12" t="s">
        <v>312</v>
      </c>
    </row>
    <row r="528" spans="1:3">
      <c r="A528" s="10">
        <v>2233</v>
      </c>
      <c r="B528" s="11" t="s">
        <v>744</v>
      </c>
      <c r="C528" s="12" t="s">
        <v>635</v>
      </c>
    </row>
    <row r="529" spans="1:3">
      <c r="A529" s="10">
        <v>2245</v>
      </c>
      <c r="B529" s="11" t="s">
        <v>720</v>
      </c>
      <c r="C529" s="12" t="s">
        <v>635</v>
      </c>
    </row>
    <row r="530" spans="1:3">
      <c r="A530" s="10">
        <v>2247</v>
      </c>
      <c r="B530" s="11" t="s">
        <v>522</v>
      </c>
      <c r="C530" s="12" t="s">
        <v>312</v>
      </c>
    </row>
    <row r="531" spans="1:3">
      <c r="A531" s="10">
        <v>2249</v>
      </c>
      <c r="B531" s="11" t="s">
        <v>467</v>
      </c>
      <c r="C531" s="12" t="s">
        <v>312</v>
      </c>
    </row>
    <row r="532" spans="1:3">
      <c r="A532" s="10">
        <v>2250</v>
      </c>
      <c r="B532" s="11" t="s">
        <v>468</v>
      </c>
      <c r="C532" s="12" t="s">
        <v>312</v>
      </c>
    </row>
    <row r="533" spans="1:3">
      <c r="A533" s="10">
        <v>2251</v>
      </c>
      <c r="B533" s="11" t="s">
        <v>424</v>
      </c>
      <c r="C533" s="12" t="s">
        <v>312</v>
      </c>
    </row>
    <row r="534" spans="1:3">
      <c r="A534" s="10">
        <v>2252</v>
      </c>
      <c r="B534" s="11" t="s">
        <v>425</v>
      </c>
      <c r="C534" s="12" t="s">
        <v>312</v>
      </c>
    </row>
    <row r="535" spans="1:3">
      <c r="A535" s="10">
        <v>2261</v>
      </c>
      <c r="B535" s="11" t="s">
        <v>473</v>
      </c>
      <c r="C535" s="12" t="s">
        <v>312</v>
      </c>
    </row>
    <row r="536" spans="1:3">
      <c r="A536" s="10">
        <v>2278</v>
      </c>
      <c r="B536" s="11" t="s">
        <v>666</v>
      </c>
      <c r="C536" s="12" t="s">
        <v>635</v>
      </c>
    </row>
    <row r="537" spans="1:3">
      <c r="A537" s="10">
        <v>2279</v>
      </c>
      <c r="B537" s="11" t="s">
        <v>175</v>
      </c>
      <c r="C537" s="12" t="s">
        <v>136</v>
      </c>
    </row>
    <row r="538" spans="1:3">
      <c r="A538" s="10">
        <v>2284</v>
      </c>
      <c r="B538" s="11" t="s">
        <v>270</v>
      </c>
      <c r="C538" s="12" t="s">
        <v>238</v>
      </c>
    </row>
    <row r="539" spans="1:3">
      <c r="A539" s="10">
        <v>2285</v>
      </c>
      <c r="B539" s="11" t="s">
        <v>228</v>
      </c>
      <c r="C539" s="12" t="s">
        <v>136</v>
      </c>
    </row>
    <row r="540" spans="1:3">
      <c r="A540" s="10">
        <v>2286</v>
      </c>
      <c r="B540" s="11" t="s">
        <v>271</v>
      </c>
      <c r="C540" s="12" t="s">
        <v>238</v>
      </c>
    </row>
    <row r="541" spans="1:3">
      <c r="A541" s="10">
        <v>2292</v>
      </c>
      <c r="B541" s="11" t="s">
        <v>385</v>
      </c>
      <c r="C541" s="12" t="s">
        <v>312</v>
      </c>
    </row>
    <row r="542" spans="1:3">
      <c r="A542" s="10">
        <v>2294</v>
      </c>
      <c r="B542" s="11" t="s">
        <v>197</v>
      </c>
      <c r="C542" s="12" t="s">
        <v>136</v>
      </c>
    </row>
    <row r="543" spans="1:3">
      <c r="A543" s="10">
        <v>2298</v>
      </c>
      <c r="B543" s="11" t="s">
        <v>199</v>
      </c>
      <c r="C543" s="12" t="s">
        <v>200</v>
      </c>
    </row>
    <row r="544" spans="1:3">
      <c r="A544" s="10">
        <v>2301</v>
      </c>
      <c r="B544" s="11" t="s">
        <v>773</v>
      </c>
      <c r="C544" s="12" t="s">
        <v>635</v>
      </c>
    </row>
    <row r="545" spans="1:3">
      <c r="A545" s="10">
        <v>2306</v>
      </c>
      <c r="B545" s="11" t="s">
        <v>272</v>
      </c>
      <c r="C545" s="12" t="s">
        <v>238</v>
      </c>
    </row>
    <row r="546" spans="1:3">
      <c r="A546" s="10">
        <v>2314</v>
      </c>
      <c r="B546" s="11" t="s">
        <v>728</v>
      </c>
      <c r="C546" s="12" t="s">
        <v>635</v>
      </c>
    </row>
    <row r="547" spans="1:3">
      <c r="A547" s="10">
        <v>2315</v>
      </c>
      <c r="B547" s="11" t="s">
        <v>571</v>
      </c>
      <c r="C547" s="12" t="s">
        <v>526</v>
      </c>
    </row>
    <row r="548" spans="1:3">
      <c r="A548" s="10">
        <v>2344</v>
      </c>
      <c r="B548" s="11" t="s">
        <v>797</v>
      </c>
      <c r="C548" s="12" t="s">
        <v>635</v>
      </c>
    </row>
    <row r="549" spans="1:3">
      <c r="A549" s="10">
        <v>2348</v>
      </c>
      <c r="B549" s="11" t="s">
        <v>662</v>
      </c>
      <c r="C549" s="12" t="s">
        <v>635</v>
      </c>
    </row>
    <row r="550" spans="1:3">
      <c r="A550" s="10">
        <v>2351</v>
      </c>
      <c r="B550" s="11" t="s">
        <v>709</v>
      </c>
      <c r="C550" s="12" t="s">
        <v>635</v>
      </c>
    </row>
    <row r="551" spans="1:3">
      <c r="A551" s="10">
        <v>2356</v>
      </c>
      <c r="B551" s="11" t="s">
        <v>746</v>
      </c>
      <c r="C551" s="12" t="s">
        <v>635</v>
      </c>
    </row>
    <row r="552" spans="1:3">
      <c r="A552" s="10">
        <v>2359</v>
      </c>
      <c r="B552" s="11" t="s">
        <v>813</v>
      </c>
      <c r="C552" s="12" t="s">
        <v>635</v>
      </c>
    </row>
    <row r="553" spans="1:3">
      <c r="A553" s="10">
        <v>2360</v>
      </c>
      <c r="B553" s="11" t="s">
        <v>193</v>
      </c>
      <c r="C553" s="12" t="s">
        <v>136</v>
      </c>
    </row>
    <row r="554" spans="1:3">
      <c r="A554" s="10">
        <v>2368</v>
      </c>
      <c r="B554" s="11" t="s">
        <v>427</v>
      </c>
      <c r="C554" s="12" t="s">
        <v>312</v>
      </c>
    </row>
    <row r="555" spans="1:3">
      <c r="A555" s="10">
        <v>2370</v>
      </c>
      <c r="B555" s="11" t="s">
        <v>387</v>
      </c>
      <c r="C555" s="12" t="s">
        <v>312</v>
      </c>
    </row>
    <row r="556" spans="1:3">
      <c r="A556" s="10">
        <v>2371</v>
      </c>
      <c r="B556" s="493" t="s">
        <v>386</v>
      </c>
      <c r="C556" s="12" t="s">
        <v>312</v>
      </c>
    </row>
    <row r="557" spans="1:3">
      <c r="A557" s="10">
        <v>2373</v>
      </c>
      <c r="B557" s="11" t="s">
        <v>470</v>
      </c>
      <c r="C557" s="12" t="s">
        <v>312</v>
      </c>
    </row>
    <row r="558" spans="1:3">
      <c r="A558" s="10">
        <v>2375</v>
      </c>
      <c r="B558" s="11" t="s">
        <v>446</v>
      </c>
      <c r="C558" s="12" t="s">
        <v>312</v>
      </c>
    </row>
    <row r="559" spans="1:3">
      <c r="A559" s="10">
        <v>2376</v>
      </c>
      <c r="B559" s="11" t="s">
        <v>389</v>
      </c>
      <c r="C559" s="12" t="s">
        <v>312</v>
      </c>
    </row>
    <row r="560" spans="1:3">
      <c r="A560" s="10">
        <v>2377</v>
      </c>
      <c r="B560" s="11" t="s">
        <v>388</v>
      </c>
      <c r="C560" s="12" t="s">
        <v>312</v>
      </c>
    </row>
    <row r="561" spans="1:3">
      <c r="A561" s="10">
        <v>2395</v>
      </c>
      <c r="B561" s="11" t="s">
        <v>803</v>
      </c>
      <c r="C561" s="12" t="s">
        <v>635</v>
      </c>
    </row>
    <row r="562" spans="1:3">
      <c r="A562" s="10">
        <v>2398</v>
      </c>
      <c r="B562" s="11" t="s">
        <v>447</v>
      </c>
      <c r="C562" s="12" t="s">
        <v>312</v>
      </c>
    </row>
    <row r="563" spans="1:3">
      <c r="A563" s="10">
        <v>2399</v>
      </c>
      <c r="B563" s="11" t="s">
        <v>448</v>
      </c>
      <c r="C563" s="12" t="s">
        <v>312</v>
      </c>
    </row>
    <row r="564" spans="1:3">
      <c r="A564" s="10">
        <v>2399</v>
      </c>
      <c r="B564" s="11" t="s">
        <v>802</v>
      </c>
      <c r="C564" s="12" t="s">
        <v>635</v>
      </c>
    </row>
    <row r="565" spans="1:3">
      <c r="A565" s="10">
        <v>2403</v>
      </c>
      <c r="B565" s="11" t="s">
        <v>301</v>
      </c>
      <c r="C565" s="12" t="s">
        <v>298</v>
      </c>
    </row>
    <row r="566" spans="1:3">
      <c r="A566" s="10">
        <v>2409</v>
      </c>
      <c r="B566" s="11" t="s">
        <v>476</v>
      </c>
      <c r="C566" s="12" t="s">
        <v>312</v>
      </c>
    </row>
    <row r="567" spans="1:3">
      <c r="A567" s="10">
        <v>2416</v>
      </c>
      <c r="B567" s="11" t="s">
        <v>450</v>
      </c>
      <c r="C567" s="12" t="s">
        <v>312</v>
      </c>
    </row>
    <row r="568" spans="1:3">
      <c r="A568" s="10">
        <v>2432</v>
      </c>
      <c r="B568" s="11" t="s">
        <v>812</v>
      </c>
      <c r="C568" s="12" t="s">
        <v>635</v>
      </c>
    </row>
    <row r="569" spans="1:3">
      <c r="A569" s="10">
        <v>2453</v>
      </c>
      <c r="B569" s="11" t="s">
        <v>801</v>
      </c>
      <c r="C569" s="12" t="s">
        <v>635</v>
      </c>
    </row>
    <row r="570" spans="1:3">
      <c r="A570" s="10">
        <v>2454</v>
      </c>
      <c r="B570" s="11" t="s">
        <v>800</v>
      </c>
      <c r="C570" s="12" t="s">
        <v>635</v>
      </c>
    </row>
    <row r="571" spans="1:3">
      <c r="A571" s="10">
        <v>2455</v>
      </c>
      <c r="B571" s="11" t="s">
        <v>224</v>
      </c>
      <c r="C571" s="12" t="s">
        <v>136</v>
      </c>
    </row>
    <row r="572" spans="1:3">
      <c r="A572" s="10">
        <v>2457</v>
      </c>
      <c r="B572" s="11" t="s">
        <v>774</v>
      </c>
      <c r="C572" s="12" t="s">
        <v>635</v>
      </c>
    </row>
    <row r="573" spans="1:3">
      <c r="A573" s="10">
        <v>2458</v>
      </c>
      <c r="B573" s="11" t="s">
        <v>601</v>
      </c>
      <c r="C573" s="12" t="s">
        <v>526</v>
      </c>
    </row>
    <row r="574" spans="1:3">
      <c r="A574" s="10">
        <v>2469</v>
      </c>
      <c r="B574" s="11" t="s">
        <v>775</v>
      </c>
      <c r="C574" s="12" t="s">
        <v>635</v>
      </c>
    </row>
    <row r="575" spans="1:3">
      <c r="A575" s="10">
        <v>2497</v>
      </c>
      <c r="B575" s="11" t="s">
        <v>602</v>
      </c>
      <c r="C575" s="12" t="s">
        <v>526</v>
      </c>
    </row>
    <row r="576" spans="1:3">
      <c r="A576" s="10">
        <v>2502</v>
      </c>
      <c r="B576" s="11" t="s">
        <v>472</v>
      </c>
      <c r="C576" s="12" t="s">
        <v>312</v>
      </c>
    </row>
    <row r="577" spans="1:3">
      <c r="A577" s="10">
        <v>2503</v>
      </c>
      <c r="B577" s="11" t="s">
        <v>471</v>
      </c>
      <c r="C577" s="12" t="s">
        <v>312</v>
      </c>
    </row>
    <row r="578" spans="1:3">
      <c r="A578" s="10">
        <v>2507</v>
      </c>
      <c r="B578" s="11" t="s">
        <v>798</v>
      </c>
      <c r="C578" s="12" t="s">
        <v>635</v>
      </c>
    </row>
    <row r="579" spans="1:3">
      <c r="A579" s="10">
        <v>2508</v>
      </c>
      <c r="B579" s="11" t="s">
        <v>780</v>
      </c>
      <c r="C579" s="12" t="s">
        <v>635</v>
      </c>
    </row>
    <row r="580" spans="1:3">
      <c r="A580" s="10">
        <v>2516</v>
      </c>
      <c r="B580" s="11" t="s">
        <v>776</v>
      </c>
      <c r="C580" s="12" t="s">
        <v>635</v>
      </c>
    </row>
    <row r="581" spans="1:3">
      <c r="A581" s="10">
        <v>2519</v>
      </c>
      <c r="B581" s="11" t="s">
        <v>777</v>
      </c>
      <c r="C581" s="12" t="s">
        <v>635</v>
      </c>
    </row>
    <row r="582" spans="1:3">
      <c r="A582" s="10">
        <v>2541</v>
      </c>
      <c r="B582" s="11" t="s">
        <v>778</v>
      </c>
      <c r="C582" s="12" t="s">
        <v>635</v>
      </c>
    </row>
    <row r="583" spans="1:3">
      <c r="A583" s="10">
        <v>2543</v>
      </c>
      <c r="B583" s="11" t="s">
        <v>187</v>
      </c>
      <c r="C583" s="12" t="s">
        <v>136</v>
      </c>
    </row>
    <row r="584" spans="1:3">
      <c r="A584" s="10">
        <v>2544</v>
      </c>
      <c r="B584" s="11" t="s">
        <v>799</v>
      </c>
      <c r="C584" s="12" t="s">
        <v>635</v>
      </c>
    </row>
    <row r="585" spans="1:3">
      <c r="A585" s="10">
        <v>2546</v>
      </c>
      <c r="B585" s="11" t="s">
        <v>147</v>
      </c>
      <c r="C585" s="12" t="s">
        <v>136</v>
      </c>
    </row>
    <row r="586" spans="1:3">
      <c r="A586" s="10">
        <v>2559</v>
      </c>
      <c r="B586" s="11" t="s">
        <v>507</v>
      </c>
      <c r="C586" s="12" t="s">
        <v>312</v>
      </c>
    </row>
    <row r="587" spans="1:3">
      <c r="A587" s="10">
        <v>2564</v>
      </c>
      <c r="B587" s="11" t="s">
        <v>814</v>
      </c>
      <c r="C587" s="12" t="s">
        <v>635</v>
      </c>
    </row>
    <row r="588" spans="1:3">
      <c r="A588" s="10">
        <v>2568</v>
      </c>
      <c r="B588" s="11" t="s">
        <v>273</v>
      </c>
      <c r="C588" s="12" t="s">
        <v>238</v>
      </c>
    </row>
    <row r="589" spans="1:3">
      <c r="A589" s="10">
        <v>2570</v>
      </c>
      <c r="B589" s="11" t="s">
        <v>517</v>
      </c>
      <c r="C589" s="12" t="s">
        <v>312</v>
      </c>
    </row>
    <row r="590" spans="1:3">
      <c r="A590" s="10">
        <v>2571</v>
      </c>
      <c r="B590" s="11" t="s">
        <v>514</v>
      </c>
      <c r="C590" s="12" t="s">
        <v>312</v>
      </c>
    </row>
    <row r="591" spans="1:3">
      <c r="A591" s="10">
        <v>2604</v>
      </c>
      <c r="B591" s="11" t="s">
        <v>675</v>
      </c>
      <c r="C591" s="12" t="s">
        <v>635</v>
      </c>
    </row>
    <row r="592" spans="1:3">
      <c r="A592" s="10">
        <v>2605</v>
      </c>
      <c r="B592" s="11" t="s">
        <v>500</v>
      </c>
      <c r="C592" s="12" t="s">
        <v>312</v>
      </c>
    </row>
    <row r="593" spans="1:3">
      <c r="A593" s="10">
        <v>2613</v>
      </c>
      <c r="B593" s="11" t="s">
        <v>391</v>
      </c>
      <c r="C593" s="12" t="s">
        <v>312</v>
      </c>
    </row>
    <row r="594" spans="1:3">
      <c r="A594" s="10">
        <v>2614</v>
      </c>
      <c r="B594" s="11" t="s">
        <v>501</v>
      </c>
      <c r="C594" s="12" t="s">
        <v>312</v>
      </c>
    </row>
    <row r="595" spans="1:3">
      <c r="A595" s="10">
        <v>2629</v>
      </c>
      <c r="B595" s="11" t="s">
        <v>492</v>
      </c>
      <c r="C595" s="12" t="s">
        <v>312</v>
      </c>
    </row>
    <row r="596" spans="1:3">
      <c r="A596" s="10">
        <v>2634</v>
      </c>
      <c r="B596" s="11" t="s">
        <v>692</v>
      </c>
      <c r="C596" s="12" t="s">
        <v>635</v>
      </c>
    </row>
    <row r="597" spans="1:3">
      <c r="A597" s="10">
        <v>2635</v>
      </c>
      <c r="B597" s="11" t="s">
        <v>691</v>
      </c>
      <c r="C597" s="12" t="s">
        <v>635</v>
      </c>
    </row>
    <row r="598" spans="1:3">
      <c r="A598" s="10">
        <v>2636</v>
      </c>
      <c r="B598" s="11" t="s">
        <v>428</v>
      </c>
      <c r="C598" s="12" t="s">
        <v>312</v>
      </c>
    </row>
    <row r="599" spans="1:3">
      <c r="A599" s="10">
        <v>2637</v>
      </c>
      <c r="B599" s="11" t="s">
        <v>710</v>
      </c>
      <c r="C599" s="12" t="s">
        <v>635</v>
      </c>
    </row>
    <row r="600" spans="1:3">
      <c r="A600" s="10">
        <v>2638</v>
      </c>
      <c r="B600" s="11" t="s">
        <v>804</v>
      </c>
      <c r="C600" s="12" t="s">
        <v>635</v>
      </c>
    </row>
    <row r="601" spans="1:3">
      <c r="A601" s="10">
        <v>2639</v>
      </c>
      <c r="B601" s="11" t="s">
        <v>805</v>
      </c>
      <c r="C601" s="12" t="s">
        <v>635</v>
      </c>
    </row>
    <row r="602" spans="1:3">
      <c r="A602" s="10">
        <v>2640</v>
      </c>
      <c r="B602" s="11" t="s">
        <v>806</v>
      </c>
      <c r="C602" s="12" t="s">
        <v>635</v>
      </c>
    </row>
    <row r="603" spans="1:3">
      <c r="A603" s="10">
        <v>2641</v>
      </c>
      <c r="B603" s="11" t="s">
        <v>236</v>
      </c>
      <c r="C603" s="12" t="s">
        <v>230</v>
      </c>
    </row>
    <row r="604" spans="1:3">
      <c r="A604" s="10">
        <v>2754</v>
      </c>
      <c r="B604" s="11" t="s">
        <v>274</v>
      </c>
      <c r="C604" s="12" t="s">
        <v>238</v>
      </c>
    </row>
    <row r="605" spans="1:3">
      <c r="A605" s="10">
        <v>2771</v>
      </c>
      <c r="B605" s="11" t="s">
        <v>194</v>
      </c>
      <c r="C605" s="12" t="s">
        <v>136</v>
      </c>
    </row>
    <row r="606" spans="1:3">
      <c r="A606" s="10">
        <v>2772</v>
      </c>
      <c r="B606" s="11" t="s">
        <v>753</v>
      </c>
      <c r="C606" s="12" t="s">
        <v>635</v>
      </c>
    </row>
    <row r="607" spans="1:3">
      <c r="A607" s="10">
        <v>2780</v>
      </c>
      <c r="B607" s="11" t="s">
        <v>754</v>
      </c>
      <c r="C607" s="12" t="s">
        <v>635</v>
      </c>
    </row>
    <row r="608" spans="1:3">
      <c r="A608" s="10">
        <v>2781</v>
      </c>
      <c r="B608" s="11" t="s">
        <v>723</v>
      </c>
      <c r="C608" s="12" t="s">
        <v>635</v>
      </c>
    </row>
    <row r="609" spans="1:3">
      <c r="A609" s="10">
        <v>2783</v>
      </c>
      <c r="B609" s="11" t="s">
        <v>807</v>
      </c>
      <c r="C609" s="12" t="s">
        <v>635</v>
      </c>
    </row>
    <row r="610" spans="1:3">
      <c r="A610" s="10">
        <v>2784</v>
      </c>
      <c r="B610" s="11" t="s">
        <v>212</v>
      </c>
      <c r="C610" s="12" t="s">
        <v>526</v>
      </c>
    </row>
    <row r="611" spans="1:3">
      <c r="A611" s="10">
        <v>2790</v>
      </c>
      <c r="B611" s="11" t="s">
        <v>449</v>
      </c>
      <c r="C611" s="12" t="s">
        <v>312</v>
      </c>
    </row>
    <row r="612" spans="1:3">
      <c r="A612" s="10">
        <v>2791</v>
      </c>
      <c r="B612" s="11" t="s">
        <v>429</v>
      </c>
      <c r="C612" s="12" t="s">
        <v>312</v>
      </c>
    </row>
    <row r="613" spans="1:3">
      <c r="A613" s="10">
        <v>2792</v>
      </c>
      <c r="B613" s="11" t="s">
        <v>430</v>
      </c>
      <c r="C613" s="12" t="s">
        <v>312</v>
      </c>
    </row>
    <row r="614" spans="1:3">
      <c r="A614" s="10">
        <v>2793</v>
      </c>
      <c r="B614" s="11" t="s">
        <v>835</v>
      </c>
      <c r="C614" s="12" t="s">
        <v>635</v>
      </c>
    </row>
    <row r="615" spans="1:3">
      <c r="A615" s="10">
        <v>2794</v>
      </c>
      <c r="B615" s="11" t="s">
        <v>392</v>
      </c>
      <c r="C615" s="12" t="s">
        <v>312</v>
      </c>
    </row>
    <row r="616" spans="1:3">
      <c r="A616" s="10">
        <v>2795</v>
      </c>
      <c r="B616" s="11" t="s">
        <v>393</v>
      </c>
      <c r="C616" s="12" t="s">
        <v>312</v>
      </c>
    </row>
    <row r="617" spans="1:3">
      <c r="A617" s="10">
        <v>2796</v>
      </c>
      <c r="B617" s="11" t="s">
        <v>836</v>
      </c>
      <c r="C617" s="12" t="s">
        <v>635</v>
      </c>
    </row>
    <row r="618" spans="1:3">
      <c r="A618" s="10">
        <v>2797</v>
      </c>
      <c r="B618" s="11" t="s">
        <v>665</v>
      </c>
      <c r="C618" s="12" t="s">
        <v>635</v>
      </c>
    </row>
    <row r="619" spans="1:3">
      <c r="A619" s="10">
        <v>2800</v>
      </c>
      <c r="B619" s="11" t="s">
        <v>693</v>
      </c>
      <c r="C619" s="12" t="s">
        <v>635</v>
      </c>
    </row>
    <row r="620" spans="1:3">
      <c r="A620" s="10">
        <v>2801</v>
      </c>
      <c r="B620" s="11" t="s">
        <v>515</v>
      </c>
      <c r="C620" s="12" t="s">
        <v>312</v>
      </c>
    </row>
    <row r="621" spans="1:3">
      <c r="A621" s="10">
        <v>2804</v>
      </c>
      <c r="B621" s="11" t="s">
        <v>755</v>
      </c>
      <c r="C621" s="12" t="s">
        <v>635</v>
      </c>
    </row>
    <row r="622" spans="1:3">
      <c r="A622" s="10">
        <v>2806</v>
      </c>
      <c r="B622" s="11" t="s">
        <v>474</v>
      </c>
      <c r="C622" s="12" t="s">
        <v>312</v>
      </c>
    </row>
    <row r="623" spans="1:3">
      <c r="A623" s="10">
        <v>2810</v>
      </c>
      <c r="B623" s="11" t="s">
        <v>299</v>
      </c>
      <c r="C623" s="12" t="s">
        <v>298</v>
      </c>
    </row>
    <row r="624" spans="1:3">
      <c r="A624" s="10">
        <v>2811</v>
      </c>
      <c r="B624" s="11" t="s">
        <v>747</v>
      </c>
      <c r="C624" s="12" t="s">
        <v>635</v>
      </c>
    </row>
    <row r="625" spans="1:3">
      <c r="A625" s="10">
        <v>2812</v>
      </c>
      <c r="B625" s="11" t="s">
        <v>595</v>
      </c>
      <c r="C625" s="12" t="s">
        <v>526</v>
      </c>
    </row>
    <row r="626" spans="1:3">
      <c r="A626" s="10">
        <v>2813</v>
      </c>
      <c r="B626" s="11" t="s">
        <v>520</v>
      </c>
      <c r="C626" s="15" t="s">
        <v>312</v>
      </c>
    </row>
    <row r="627" spans="1:3">
      <c r="A627" s="10">
        <v>2814</v>
      </c>
      <c r="B627" s="11" t="s">
        <v>694</v>
      </c>
      <c r="C627" s="12" t="s">
        <v>635</v>
      </c>
    </row>
    <row r="628" spans="1:3">
      <c r="A628" s="10">
        <v>2815</v>
      </c>
      <c r="B628" s="11" t="s">
        <v>756</v>
      </c>
      <c r="C628" s="12" t="s">
        <v>635</v>
      </c>
    </row>
    <row r="629" spans="1:3">
      <c r="A629" s="10">
        <v>2816</v>
      </c>
      <c r="B629" s="11" t="s">
        <v>225</v>
      </c>
      <c r="C629" s="12" t="s">
        <v>136</v>
      </c>
    </row>
    <row r="630" spans="1:3">
      <c r="A630" s="10">
        <v>2817</v>
      </c>
      <c r="B630" s="11" t="s">
        <v>300</v>
      </c>
      <c r="C630" s="12" t="s">
        <v>298</v>
      </c>
    </row>
    <row r="631" spans="1:3">
      <c r="A631" s="10">
        <v>2818</v>
      </c>
      <c r="B631" s="11" t="s">
        <v>757</v>
      </c>
      <c r="C631" s="12" t="s">
        <v>635</v>
      </c>
    </row>
    <row r="632" spans="1:3">
      <c r="A632" s="10">
        <v>2821</v>
      </c>
      <c r="B632" s="11" t="s">
        <v>779</v>
      </c>
      <c r="C632" s="12" t="s">
        <v>635</v>
      </c>
    </row>
    <row r="633" spans="1:3">
      <c r="A633" s="10">
        <v>2822</v>
      </c>
      <c r="B633" s="11" t="s">
        <v>808</v>
      </c>
      <c r="C633" s="12" t="s">
        <v>635</v>
      </c>
    </row>
    <row r="634" spans="1:3">
      <c r="A634" s="10">
        <v>2823</v>
      </c>
      <c r="B634" s="11" t="s">
        <v>781</v>
      </c>
      <c r="C634" s="12" t="s">
        <v>635</v>
      </c>
    </row>
    <row r="635" spans="1:3">
      <c r="A635" s="10">
        <v>2824</v>
      </c>
      <c r="B635" s="11" t="s">
        <v>217</v>
      </c>
      <c r="C635" s="12" t="s">
        <v>526</v>
      </c>
    </row>
    <row r="636" spans="1:3">
      <c r="A636" s="10">
        <v>2826</v>
      </c>
      <c r="B636" s="11" t="s">
        <v>782</v>
      </c>
      <c r="C636" s="12" t="s">
        <v>635</v>
      </c>
    </row>
    <row r="637" spans="1:3">
      <c r="A637" s="10">
        <v>2827</v>
      </c>
      <c r="B637" s="11" t="s">
        <v>404</v>
      </c>
      <c r="C637" s="12" t="s">
        <v>312</v>
      </c>
    </row>
    <row r="638" spans="1:3">
      <c r="A638" s="10">
        <v>2828</v>
      </c>
      <c r="B638" s="11" t="s">
        <v>493</v>
      </c>
      <c r="C638" s="12" t="s">
        <v>312</v>
      </c>
    </row>
    <row r="639" spans="1:3">
      <c r="A639" s="10">
        <v>2829</v>
      </c>
      <c r="B639" s="11" t="s">
        <v>302</v>
      </c>
      <c r="C639" s="12" t="s">
        <v>298</v>
      </c>
    </row>
    <row r="640" spans="1:3">
      <c r="A640" s="10">
        <v>2830</v>
      </c>
      <c r="B640" s="11" t="s">
        <v>783</v>
      </c>
      <c r="C640" s="12" t="s">
        <v>635</v>
      </c>
    </row>
    <row r="641" spans="1:3">
      <c r="A641" s="10">
        <v>2832</v>
      </c>
      <c r="B641" s="11" t="s">
        <v>758</v>
      </c>
      <c r="C641" s="12" t="s">
        <v>635</v>
      </c>
    </row>
    <row r="642" spans="1:3">
      <c r="A642" s="10">
        <v>2833</v>
      </c>
      <c r="B642" s="11" t="s">
        <v>759</v>
      </c>
      <c r="C642" s="12" t="s">
        <v>635</v>
      </c>
    </row>
    <row r="643" spans="1:3">
      <c r="A643" s="10">
        <v>2834</v>
      </c>
      <c r="B643" s="11" t="s">
        <v>760</v>
      </c>
      <c r="C643" s="12" t="s">
        <v>635</v>
      </c>
    </row>
    <row r="644" spans="1:3">
      <c r="A644" s="10">
        <v>2835</v>
      </c>
      <c r="B644" s="11" t="s">
        <v>198</v>
      </c>
      <c r="C644" s="12" t="s">
        <v>136</v>
      </c>
    </row>
    <row r="645" spans="1:3">
      <c r="A645" s="10">
        <v>2836</v>
      </c>
      <c r="B645" s="11" t="s">
        <v>784</v>
      </c>
      <c r="C645" s="12" t="s">
        <v>635</v>
      </c>
    </row>
    <row r="646" spans="1:3">
      <c r="A646" s="10">
        <v>2839</v>
      </c>
      <c r="B646" s="11" t="s">
        <v>749</v>
      </c>
      <c r="C646" s="12" t="s">
        <v>136</v>
      </c>
    </row>
    <row r="647" spans="1:3">
      <c r="A647" s="10">
        <v>2840</v>
      </c>
      <c r="B647" s="11" t="s">
        <v>785</v>
      </c>
      <c r="C647" s="12" t="s">
        <v>635</v>
      </c>
    </row>
    <row r="648" spans="1:3">
      <c r="A648" s="10">
        <v>2841</v>
      </c>
      <c r="B648" s="11" t="s">
        <v>786</v>
      </c>
      <c r="C648" s="12" t="s">
        <v>635</v>
      </c>
    </row>
    <row r="649" spans="1:3">
      <c r="A649" s="10">
        <v>2842</v>
      </c>
      <c r="B649" s="11" t="s">
        <v>787</v>
      </c>
      <c r="C649" s="12" t="s">
        <v>635</v>
      </c>
    </row>
    <row r="650" spans="1:3">
      <c r="A650" s="10">
        <v>2843</v>
      </c>
      <c r="B650" s="11" t="s">
        <v>788</v>
      </c>
      <c r="C650" s="12" t="s">
        <v>635</v>
      </c>
    </row>
    <row r="651" spans="1:3">
      <c r="A651" s="10">
        <v>2845</v>
      </c>
      <c r="B651" s="11" t="s">
        <v>761</v>
      </c>
      <c r="C651" s="12" t="s">
        <v>635</v>
      </c>
    </row>
    <row r="652" spans="1:3">
      <c r="A652" s="10">
        <v>2849</v>
      </c>
      <c r="B652" s="11" t="s">
        <v>789</v>
      </c>
      <c r="C652" s="12" t="s">
        <v>635</v>
      </c>
    </row>
    <row r="653" spans="1:3">
      <c r="A653" s="10">
        <v>2860</v>
      </c>
      <c r="B653" s="11" t="s">
        <v>483</v>
      </c>
      <c r="C653" s="12" t="s">
        <v>312</v>
      </c>
    </row>
    <row r="654" spans="1:3">
      <c r="A654" s="10">
        <v>2861</v>
      </c>
      <c r="B654" s="11" t="s">
        <v>790</v>
      </c>
      <c r="C654" s="12" t="s">
        <v>635</v>
      </c>
    </row>
    <row r="655" spans="1:3">
      <c r="A655" s="10">
        <v>2876</v>
      </c>
      <c r="B655" s="11" t="s">
        <v>442</v>
      </c>
      <c r="C655" s="12" t="s">
        <v>312</v>
      </c>
    </row>
    <row r="656" spans="1:3">
      <c r="A656" s="10">
        <v>2878</v>
      </c>
      <c r="B656" s="11" t="s">
        <v>275</v>
      </c>
      <c r="C656" s="12" t="s">
        <v>238</v>
      </c>
    </row>
    <row r="657" spans="1:3">
      <c r="A657" s="10">
        <v>2882</v>
      </c>
      <c r="B657" s="11" t="s">
        <v>696</v>
      </c>
      <c r="C657" s="12" t="s">
        <v>136</v>
      </c>
    </row>
    <row r="658" spans="1:3">
      <c r="A658" s="10">
        <v>2885</v>
      </c>
      <c r="B658" s="11" t="s">
        <v>588</v>
      </c>
      <c r="C658" s="12" t="s">
        <v>526</v>
      </c>
    </row>
    <row r="659" spans="1:3">
      <c r="A659" s="10">
        <v>2886</v>
      </c>
      <c r="B659" s="11" t="s">
        <v>276</v>
      </c>
      <c r="C659" s="12" t="s">
        <v>238</v>
      </c>
    </row>
    <row r="660" spans="1:3">
      <c r="A660" s="10">
        <v>2888</v>
      </c>
      <c r="B660" s="11" t="s">
        <v>532</v>
      </c>
      <c r="C660" s="12" t="s">
        <v>526</v>
      </c>
    </row>
    <row r="661" spans="1:3">
      <c r="A661" s="10">
        <v>2898</v>
      </c>
      <c r="B661" s="11" t="s">
        <v>697</v>
      </c>
      <c r="C661" s="12" t="s">
        <v>635</v>
      </c>
    </row>
    <row r="662" spans="1:3">
      <c r="A662" s="10">
        <v>2928</v>
      </c>
      <c r="B662" s="11" t="s">
        <v>475</v>
      </c>
      <c r="C662" s="12" t="s">
        <v>312</v>
      </c>
    </row>
    <row r="663" spans="1:3">
      <c r="A663" s="10">
        <v>2946</v>
      </c>
      <c r="B663" s="11" t="s">
        <v>711</v>
      </c>
      <c r="C663" s="12" t="s">
        <v>635</v>
      </c>
    </row>
    <row r="664" spans="1:3">
      <c r="A664" s="10">
        <v>2950</v>
      </c>
      <c r="B664" s="11" t="s">
        <v>791</v>
      </c>
      <c r="C664" s="12" t="s">
        <v>635</v>
      </c>
    </row>
    <row r="665" spans="1:3">
      <c r="A665" s="10">
        <v>2955</v>
      </c>
      <c r="B665" s="11" t="s">
        <v>521</v>
      </c>
      <c r="C665" s="12" t="s">
        <v>312</v>
      </c>
    </row>
    <row r="666" spans="1:3">
      <c r="A666" s="10">
        <v>2957</v>
      </c>
      <c r="B666" s="11" t="s">
        <v>394</v>
      </c>
      <c r="C666" s="12" t="s">
        <v>312</v>
      </c>
    </row>
    <row r="667" spans="1:3">
      <c r="A667" s="10">
        <v>2958</v>
      </c>
      <c r="B667" s="11" t="s">
        <v>695</v>
      </c>
      <c r="C667" s="12" t="s">
        <v>635</v>
      </c>
    </row>
    <row r="668" spans="1:3">
      <c r="A668" s="10">
        <v>2959</v>
      </c>
      <c r="B668" s="11" t="s">
        <v>303</v>
      </c>
      <c r="C668" s="12" t="s">
        <v>298</v>
      </c>
    </row>
    <row r="669" spans="1:3">
      <c r="A669" s="10">
        <v>2960</v>
      </c>
      <c r="B669" s="11" t="s">
        <v>304</v>
      </c>
      <c r="C669" s="12" t="s">
        <v>298</v>
      </c>
    </row>
    <row r="670" spans="1:3">
      <c r="A670" s="10">
        <v>2961</v>
      </c>
      <c r="B670" s="11" t="s">
        <v>494</v>
      </c>
      <c r="C670" s="12" t="s">
        <v>312</v>
      </c>
    </row>
    <row r="671" spans="1:3">
      <c r="A671" s="10">
        <v>2965</v>
      </c>
      <c r="B671" s="11" t="s">
        <v>624</v>
      </c>
      <c r="C671" s="12" t="s">
        <v>526</v>
      </c>
    </row>
    <row r="672" spans="1:3">
      <c r="A672" s="10">
        <v>2969</v>
      </c>
      <c r="B672" s="11" t="s">
        <v>713</v>
      </c>
      <c r="C672" s="12" t="s">
        <v>635</v>
      </c>
    </row>
    <row r="673" spans="1:3">
      <c r="A673" s="10">
        <v>2970</v>
      </c>
      <c r="B673" s="11" t="s">
        <v>371</v>
      </c>
      <c r="C673" s="12" t="s">
        <v>312</v>
      </c>
    </row>
    <row r="674" spans="1:3">
      <c r="A674" s="10">
        <v>2971</v>
      </c>
      <c r="B674" s="11" t="s">
        <v>397</v>
      </c>
      <c r="C674" s="12" t="s">
        <v>312</v>
      </c>
    </row>
    <row r="675" spans="1:3">
      <c r="A675" s="10">
        <v>2972</v>
      </c>
      <c r="B675" s="11" t="s">
        <v>398</v>
      </c>
      <c r="C675" s="12" t="s">
        <v>312</v>
      </c>
    </row>
    <row r="676" spans="1:3">
      <c r="A676" s="10">
        <v>2973</v>
      </c>
      <c r="B676" s="11" t="s">
        <v>399</v>
      </c>
      <c r="C676" s="12" t="s">
        <v>312</v>
      </c>
    </row>
    <row r="677" spans="1:3">
      <c r="A677" s="10">
        <v>2975</v>
      </c>
      <c r="B677" s="11" t="s">
        <v>443</v>
      </c>
      <c r="C677" s="12" t="s">
        <v>312</v>
      </c>
    </row>
    <row r="678" spans="1:3">
      <c r="A678" s="10">
        <v>2978</v>
      </c>
      <c r="B678" s="11" t="s">
        <v>287</v>
      </c>
      <c r="C678" s="12" t="s">
        <v>238</v>
      </c>
    </row>
    <row r="679" spans="1:3">
      <c r="A679" s="10">
        <v>2979</v>
      </c>
      <c r="B679" s="11" t="s">
        <v>277</v>
      </c>
      <c r="C679" s="12" t="s">
        <v>238</v>
      </c>
    </row>
    <row r="680" spans="1:3">
      <c r="A680" s="10">
        <v>2981</v>
      </c>
      <c r="B680" s="11" t="s">
        <v>485</v>
      </c>
      <c r="C680" s="12" t="s">
        <v>312</v>
      </c>
    </row>
    <row r="681" spans="1:3">
      <c r="A681" s="10">
        <v>2982</v>
      </c>
      <c r="B681" s="11" t="s">
        <v>486</v>
      </c>
      <c r="C681" s="12" t="s">
        <v>312</v>
      </c>
    </row>
    <row r="682" spans="1:3">
      <c r="A682" s="10">
        <v>2983</v>
      </c>
      <c r="B682" s="11" t="s">
        <v>487</v>
      </c>
      <c r="C682" s="12" t="s">
        <v>312</v>
      </c>
    </row>
    <row r="683" spans="1:3">
      <c r="A683" s="10">
        <v>2984</v>
      </c>
      <c r="B683" s="11" t="s">
        <v>433</v>
      </c>
      <c r="C683" s="12" t="s">
        <v>312</v>
      </c>
    </row>
    <row r="684" spans="1:3">
      <c r="A684" s="10">
        <v>2985</v>
      </c>
      <c r="B684" s="11" t="s">
        <v>452</v>
      </c>
      <c r="C684" s="12" t="s">
        <v>312</v>
      </c>
    </row>
    <row r="685" spans="1:3">
      <c r="A685" s="10">
        <v>2986</v>
      </c>
      <c r="B685" s="11" t="s">
        <v>453</v>
      </c>
      <c r="C685" s="12" t="s">
        <v>312</v>
      </c>
    </row>
    <row r="686" spans="1:3">
      <c r="A686" s="10">
        <v>2987</v>
      </c>
      <c r="B686" s="11" t="s">
        <v>454</v>
      </c>
      <c r="C686" s="12" t="s">
        <v>312</v>
      </c>
    </row>
    <row r="687" spans="1:3">
      <c r="A687" s="10">
        <v>2988</v>
      </c>
      <c r="B687" s="11" t="s">
        <v>455</v>
      </c>
      <c r="C687" s="12" t="s">
        <v>312</v>
      </c>
    </row>
    <row r="688" spans="1:3">
      <c r="A688" s="10">
        <v>2989</v>
      </c>
      <c r="B688" s="11" t="s">
        <v>432</v>
      </c>
      <c r="C688" s="12" t="s">
        <v>312</v>
      </c>
    </row>
    <row r="689" spans="1:3">
      <c r="A689" s="10">
        <v>2991</v>
      </c>
      <c r="B689" s="11" t="s">
        <v>484</v>
      </c>
      <c r="C689" s="12" t="s">
        <v>312</v>
      </c>
    </row>
    <row r="690" spans="1:3">
      <c r="A690" s="10">
        <v>2992</v>
      </c>
      <c r="B690" s="12" t="s">
        <v>502</v>
      </c>
      <c r="C690" s="12" t="s">
        <v>312</v>
      </c>
    </row>
    <row r="691" spans="1:3">
      <c r="A691" s="10">
        <v>2993</v>
      </c>
      <c r="B691" s="11" t="s">
        <v>306</v>
      </c>
      <c r="C691" s="12" t="s">
        <v>298</v>
      </c>
    </row>
    <row r="692" spans="1:3">
      <c r="A692" s="10">
        <v>2995</v>
      </c>
      <c r="B692" s="11" t="s">
        <v>488</v>
      </c>
      <c r="C692" s="12" t="s">
        <v>312</v>
      </c>
    </row>
    <row r="693" spans="1:3">
      <c r="A693" s="10">
        <v>2996</v>
      </c>
      <c r="B693" s="11" t="s">
        <v>676</v>
      </c>
      <c r="C693" s="12" t="s">
        <v>635</v>
      </c>
    </row>
    <row r="694" spans="1:3">
      <c r="A694" s="10">
        <v>3001</v>
      </c>
      <c r="B694" s="11" t="s">
        <v>434</v>
      </c>
      <c r="C694" s="12" t="s">
        <v>312</v>
      </c>
    </row>
    <row r="695" spans="1:3">
      <c r="A695" s="10">
        <v>3002</v>
      </c>
      <c r="B695" s="11" t="s">
        <v>534</v>
      </c>
      <c r="C695" s="12" t="s">
        <v>526</v>
      </c>
    </row>
    <row r="696" spans="1:3">
      <c r="A696" s="10">
        <v>3017</v>
      </c>
      <c r="B696" s="11" t="s">
        <v>403</v>
      </c>
      <c r="C696" s="12" t="s">
        <v>312</v>
      </c>
    </row>
    <row r="697" spans="1:3">
      <c r="A697" s="10">
        <v>3018</v>
      </c>
      <c r="B697" s="11" t="s">
        <v>763</v>
      </c>
      <c r="C697" s="12" t="s">
        <v>635</v>
      </c>
    </row>
    <row r="698" spans="1:3">
      <c r="A698" s="10">
        <v>3025</v>
      </c>
      <c r="B698" s="11" t="s">
        <v>295</v>
      </c>
      <c r="C698" s="12" t="s">
        <v>238</v>
      </c>
    </row>
    <row r="699" spans="1:3">
      <c r="A699" s="10">
        <v>3029</v>
      </c>
      <c r="B699" s="11" t="s">
        <v>809</v>
      </c>
      <c r="C699" s="12" t="s">
        <v>635</v>
      </c>
    </row>
    <row r="700" spans="1:3">
      <c r="A700" s="10">
        <v>3033</v>
      </c>
      <c r="B700" s="11" t="s">
        <v>792</v>
      </c>
      <c r="C700" s="12" t="s">
        <v>635</v>
      </c>
    </row>
    <row r="701" spans="1:3">
      <c r="A701" s="10">
        <v>3041</v>
      </c>
      <c r="B701" s="11" t="s">
        <v>793</v>
      </c>
      <c r="C701" s="12" t="s">
        <v>635</v>
      </c>
    </row>
    <row r="702" spans="1:3">
      <c r="A702" s="10">
        <v>3051</v>
      </c>
      <c r="B702" s="11" t="s">
        <v>815</v>
      </c>
      <c r="C702" s="12" t="s">
        <v>635</v>
      </c>
    </row>
    <row r="703" spans="1:3">
      <c r="A703" s="10">
        <v>3073</v>
      </c>
      <c r="B703" s="11" t="s">
        <v>764</v>
      </c>
      <c r="C703" s="12" t="s">
        <v>635</v>
      </c>
    </row>
    <row r="704" spans="1:3">
      <c r="A704" s="10">
        <v>3077</v>
      </c>
      <c r="B704" s="11" t="s">
        <v>810</v>
      </c>
      <c r="C704" s="12" t="s">
        <v>635</v>
      </c>
    </row>
    <row r="705" spans="1:3">
      <c r="A705" s="10">
        <v>3083</v>
      </c>
      <c r="B705" s="11" t="s">
        <v>837</v>
      </c>
      <c r="C705" s="12" t="s">
        <v>635</v>
      </c>
    </row>
    <row r="706" spans="1:3">
      <c r="A706" s="10">
        <v>3085</v>
      </c>
      <c r="B706" s="11" t="s">
        <v>296</v>
      </c>
      <c r="C706" s="12" t="s">
        <v>238</v>
      </c>
    </row>
    <row r="707" spans="1:3">
      <c r="A707" s="10">
        <v>3087</v>
      </c>
      <c r="B707" s="11" t="s">
        <v>456</v>
      </c>
      <c r="C707" s="12" t="s">
        <v>312</v>
      </c>
    </row>
    <row r="708" spans="1:3">
      <c r="A708" s="10">
        <v>3088</v>
      </c>
      <c r="B708" s="11" t="s">
        <v>457</v>
      </c>
      <c r="C708" s="12" t="s">
        <v>312</v>
      </c>
    </row>
    <row r="709" spans="1:3">
      <c r="A709" s="10">
        <v>3089</v>
      </c>
      <c r="B709" s="11" t="s">
        <v>400</v>
      </c>
      <c r="C709" s="12" t="s">
        <v>312</v>
      </c>
    </row>
    <row r="710" spans="1:3">
      <c r="A710" s="10">
        <v>3090</v>
      </c>
      <c r="B710" s="11" t="s">
        <v>795</v>
      </c>
      <c r="C710" s="12" t="s">
        <v>635</v>
      </c>
    </row>
    <row r="711" spans="1:3">
      <c r="A711" s="10">
        <v>3091</v>
      </c>
      <c r="B711" s="11" t="s">
        <v>668</v>
      </c>
      <c r="C711" s="12" t="s">
        <v>635</v>
      </c>
    </row>
    <row r="712" spans="1:3">
      <c r="A712" s="10">
        <v>3092</v>
      </c>
      <c r="B712" s="12" t="s">
        <v>503</v>
      </c>
      <c r="C712" s="12" t="s">
        <v>312</v>
      </c>
    </row>
    <row r="713" spans="1:3">
      <c r="A713" s="10">
        <v>3093</v>
      </c>
      <c r="B713" s="11" t="s">
        <v>572</v>
      </c>
      <c r="C713" s="12" t="s">
        <v>526</v>
      </c>
    </row>
    <row r="714" spans="1:3">
      <c r="A714" s="10">
        <v>3094</v>
      </c>
      <c r="B714" s="11" t="s">
        <v>811</v>
      </c>
      <c r="C714" s="12" t="s">
        <v>635</v>
      </c>
    </row>
    <row r="715" spans="1:3">
      <c r="A715" s="10">
        <v>3095</v>
      </c>
      <c r="B715" s="11" t="s">
        <v>516</v>
      </c>
      <c r="C715" s="12" t="s">
        <v>312</v>
      </c>
    </row>
    <row r="716" spans="1:3">
      <c r="A716" s="10">
        <v>3096</v>
      </c>
      <c r="B716" s="16" t="s">
        <v>523</v>
      </c>
      <c r="C716" s="12" t="s">
        <v>312</v>
      </c>
    </row>
    <row r="717" spans="1:3">
      <c r="A717" s="10">
        <v>3098</v>
      </c>
      <c r="B717" s="11" t="s">
        <v>477</v>
      </c>
      <c r="C717" s="12" t="s">
        <v>312</v>
      </c>
    </row>
    <row r="718" spans="1:3">
      <c r="A718" s="10">
        <v>3105</v>
      </c>
      <c r="B718" s="11" t="s">
        <v>712</v>
      </c>
      <c r="C718" s="12" t="s">
        <v>635</v>
      </c>
    </row>
    <row r="719" spans="1:3">
      <c r="A719" s="10">
        <v>3108</v>
      </c>
      <c r="B719" s="11" t="s">
        <v>669</v>
      </c>
      <c r="C719" s="12" t="s">
        <v>635</v>
      </c>
    </row>
    <row r="720" spans="1:3">
      <c r="A720" s="10">
        <v>3126</v>
      </c>
      <c r="B720" s="16" t="s">
        <v>524</v>
      </c>
      <c r="C720" s="12" t="s">
        <v>312</v>
      </c>
    </row>
    <row r="721" spans="1:3">
      <c r="A721" s="10">
        <v>3134</v>
      </c>
      <c r="B721" s="11" t="s">
        <v>574</v>
      </c>
      <c r="C721" s="12" t="s">
        <v>526</v>
      </c>
    </row>
    <row r="722" spans="1:3">
      <c r="A722" s="10">
        <v>3142</v>
      </c>
      <c r="B722" s="11" t="s">
        <v>796</v>
      </c>
      <c r="C722" s="12" t="s">
        <v>635</v>
      </c>
    </row>
    <row r="723" spans="1:3">
      <c r="A723" s="10">
        <v>3148</v>
      </c>
      <c r="B723" s="11" t="s">
        <v>670</v>
      </c>
      <c r="C723" s="12" t="s">
        <v>635</v>
      </c>
    </row>
    <row r="724" spans="1:3">
      <c r="A724" s="10">
        <v>3153</v>
      </c>
      <c r="B724" s="79" t="s">
        <v>824</v>
      </c>
      <c r="C724" s="12" t="s">
        <v>635</v>
      </c>
    </row>
    <row r="725" spans="1:3">
      <c r="A725" s="10">
        <v>3154</v>
      </c>
      <c r="B725" s="11" t="s">
        <v>765</v>
      </c>
      <c r="C725" s="12" t="s">
        <v>635</v>
      </c>
    </row>
    <row r="726" spans="1:3">
      <c r="A726" s="10">
        <v>3229</v>
      </c>
      <c r="B726" s="495" t="s">
        <v>1634</v>
      </c>
      <c r="C726" s="12" t="s">
        <v>635</v>
      </c>
    </row>
    <row r="727" spans="1:3">
      <c r="A727" s="77">
        <v>3544</v>
      </c>
      <c r="B727" t="s">
        <v>925</v>
      </c>
      <c r="C727" s="12" t="s">
        <v>298</v>
      </c>
    </row>
    <row r="728" spans="1:3">
      <c r="A728" s="10">
        <v>3566</v>
      </c>
      <c r="B728" s="79" t="s">
        <v>1632</v>
      </c>
      <c r="C728" s="12" t="s">
        <v>238</v>
      </c>
    </row>
    <row r="729" spans="1:3">
      <c r="A729" s="494">
        <v>3648</v>
      </c>
      <c r="B729" s="25" t="s">
        <v>921</v>
      </c>
      <c r="C729" s="18" t="s">
        <v>635</v>
      </c>
    </row>
    <row r="730" spans="1:3">
      <c r="A730" s="10">
        <v>21127</v>
      </c>
      <c r="B730" s="11" t="s">
        <v>738</v>
      </c>
      <c r="C730" s="12" t="s">
        <v>635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14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BGM</vt:lpstr>
      <vt:lpstr>BTE</vt:lpstr>
      <vt:lpstr>SINAV</vt:lpstr>
      <vt:lpstr>DERSLİK DAĞILIMI</vt:lpstr>
      <vt:lpstr>SICILNO</vt:lpstr>
      <vt:lpstr>BB!Yazdırma_Alanı</vt:lpstr>
      <vt:lpstr>BGM!Yazdırma_Alanı</vt:lpstr>
      <vt:lpstr>BK!Yazdırma_Alanı</vt:lpstr>
      <vt:lpstr>'BK-SU-TE-TM'!Yazdırma_Alanı</vt:lpstr>
      <vt:lpstr>BSM!Yazdırma_Alanı</vt:lpstr>
      <vt:lpstr>BTE!Yazdırma_Alanı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Windows Kullanıcısı</cp:lastModifiedBy>
  <cp:lastPrinted>2021-09-24T14:11:14Z</cp:lastPrinted>
  <dcterms:created xsi:type="dcterms:W3CDTF">2011-08-12T12:00:52Z</dcterms:created>
  <dcterms:modified xsi:type="dcterms:W3CDTF">2021-09-24T14:12:00Z</dcterms:modified>
</cp:coreProperties>
</file>